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<sst xmlns="http://schemas.openxmlformats.org/spreadsheetml/2006/main" count="56" uniqueCount="36">
  <si>
    <t>OCJENA</t>
  </si>
  <si>
    <t>Završni ispit</t>
  </si>
  <si>
    <t>Ukupno</t>
  </si>
  <si>
    <t>redovni rok</t>
  </si>
  <si>
    <t xml:space="preserve">popravni rok </t>
  </si>
  <si>
    <t>popravni rok</t>
  </si>
  <si>
    <t>Broj indeksa</t>
  </si>
  <si>
    <t xml:space="preserve">Godina upisa </t>
  </si>
  <si>
    <t>Prezentacija</t>
  </si>
  <si>
    <t xml:space="preserve">Domaći zadaci </t>
  </si>
  <si>
    <t>2017</t>
  </si>
  <si>
    <t>METALURŠKO-TEHNOLOŠKI FAKULTET</t>
  </si>
  <si>
    <r>
      <t xml:space="preserve">STUDIJSKI PROGRAM: </t>
    </r>
    <r>
      <rPr>
        <sz val="12"/>
        <color indexed="8"/>
        <rFont val="Cambria"/>
        <family val="1"/>
      </rPr>
      <t>HEMIJSKA TEHNOLOGIJA</t>
    </r>
  </si>
  <si>
    <t>2</t>
  </si>
  <si>
    <t>4</t>
  </si>
  <si>
    <t>5</t>
  </si>
  <si>
    <t>7</t>
  </si>
  <si>
    <t>8</t>
  </si>
  <si>
    <t>9</t>
  </si>
  <si>
    <t>10</t>
  </si>
  <si>
    <t>14</t>
  </si>
  <si>
    <t>15</t>
  </si>
  <si>
    <t>17</t>
  </si>
  <si>
    <t>18</t>
  </si>
  <si>
    <t>19</t>
  </si>
  <si>
    <t>22</t>
  </si>
  <si>
    <t>23</t>
  </si>
  <si>
    <t>25</t>
  </si>
  <si>
    <t>26</t>
  </si>
  <si>
    <t>28</t>
  </si>
  <si>
    <t>29</t>
  </si>
  <si>
    <t>32</t>
  </si>
  <si>
    <t>33</t>
  </si>
  <si>
    <t>Prisustvo</t>
  </si>
  <si>
    <r>
      <t xml:space="preserve">Kolokvijum </t>
    </r>
    <r>
      <rPr>
        <sz val="12"/>
        <color indexed="8"/>
        <rFont val="Cambria"/>
        <family val="1"/>
      </rPr>
      <t>(40 pts)</t>
    </r>
  </si>
  <si>
    <t>generacija 2018/19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</si>
</sst>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6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48" fillId="2" borderId="0" xfId="0" applyNumberFormat="1" applyFont="1" applyFill="1" applyBorder="1" applyAlignment="1">
      <alignment/>
    </xf>
    <xf numFmtId="0" fontId="48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8" fillId="8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6" fillId="35" borderId="10" xfId="0" applyFont="1" applyFill="1" applyBorder="1" applyAlignment="1" applyProtection="1">
      <alignment horizontal="center" vertical="center"/>
      <protection hidden="1"/>
    </xf>
    <xf numFmtId="0" fontId="26" fillId="36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 applyProtection="1">
      <alignment horizontal="center" vertical="center"/>
      <protection hidden="1"/>
    </xf>
    <xf numFmtId="0" fontId="26" fillId="2" borderId="0" xfId="0" applyFont="1" applyFill="1" applyBorder="1" applyAlignment="1">
      <alignment horizontal="center"/>
    </xf>
    <xf numFmtId="49" fontId="48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8" fillId="37" borderId="10" xfId="0" applyNumberFormat="1" applyFont="1" applyFill="1" applyBorder="1" applyAlignment="1">
      <alignment horizontal="center"/>
    </xf>
    <xf numFmtId="0" fontId="8" fillId="37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49" fontId="8" fillId="38" borderId="10" xfId="0" applyNumberFormat="1" applyFont="1" applyFill="1" applyBorder="1" applyAlignment="1">
      <alignment horizontal="center"/>
    </xf>
    <xf numFmtId="0" fontId="8" fillId="38" borderId="10" xfId="0" applyNumberFormat="1" applyFont="1" applyFill="1" applyBorder="1" applyAlignment="1">
      <alignment horizontal="center"/>
    </xf>
    <xf numFmtId="0" fontId="29" fillId="8" borderId="12" xfId="0" applyFont="1" applyFill="1" applyBorder="1" applyAlignment="1">
      <alignment horizontal="center" vertical="center"/>
    </xf>
    <xf numFmtId="0" fontId="29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/>
    </xf>
    <xf numFmtId="0" fontId="26" fillId="2" borderId="14" xfId="0" applyFont="1" applyFill="1" applyBorder="1" applyAlignment="1">
      <alignment horizontal="center"/>
    </xf>
    <xf numFmtId="0" fontId="26" fillId="2" borderId="15" xfId="0" applyFont="1" applyFill="1" applyBorder="1" applyAlignment="1">
      <alignment horizontal="center"/>
    </xf>
    <xf numFmtId="49" fontId="26" fillId="2" borderId="0" xfId="0" applyNumberFormat="1" applyFont="1" applyFill="1" applyBorder="1" applyAlignment="1">
      <alignment horizontal="center"/>
    </xf>
    <xf numFmtId="49" fontId="26" fillId="2" borderId="16" xfId="0" applyNumberFormat="1" applyFont="1" applyFill="1" applyBorder="1" applyAlignment="1">
      <alignment horizontal="center"/>
    </xf>
    <xf numFmtId="0" fontId="26" fillId="8" borderId="10" xfId="0" applyFont="1" applyFill="1" applyBorder="1" applyAlignment="1">
      <alignment horizontal="center"/>
    </xf>
    <xf numFmtId="0" fontId="29" fillId="8" borderId="12" xfId="0" applyFont="1" applyFill="1" applyBorder="1" applyAlignment="1">
      <alignment horizontal="center" vertical="center" wrapText="1"/>
    </xf>
    <xf numFmtId="0" fontId="29" fillId="8" borderId="13" xfId="0" applyFont="1" applyFill="1" applyBorder="1" applyAlignment="1">
      <alignment horizontal="center" vertical="center" wrapText="1"/>
    </xf>
    <xf numFmtId="0" fontId="26" fillId="8" borderId="12" xfId="0" applyFont="1" applyFill="1" applyBorder="1" applyAlignment="1">
      <alignment horizontal="center" vertical="center"/>
    </xf>
    <xf numFmtId="0" fontId="26" fillId="8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12"/>
  <sheetViews>
    <sheetView showGridLines="0" tabSelected="1" zoomScalePageLayoutView="0" workbookViewId="0" topLeftCell="A4">
      <selection activeCell="C6" sqref="C1:D16384"/>
    </sheetView>
  </sheetViews>
  <sheetFormatPr defaultColWidth="9.140625" defaultRowHeight="15"/>
  <cols>
    <col min="1" max="2" width="9.140625" style="0" customWidth="1"/>
    <col min="3" max="3" width="13.28125" style="38" customWidth="1"/>
    <col min="4" max="4" width="12.140625" style="0" customWidth="1"/>
    <col min="5" max="5" width="11.00390625" style="0" customWidth="1"/>
    <col min="6" max="6" width="11.28125" style="0" customWidth="1"/>
    <col min="7" max="9" width="10.140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49"/>
      <c r="B1" s="49"/>
      <c r="C1" s="49"/>
      <c r="D1" s="49"/>
      <c r="E1" s="49"/>
      <c r="F1" s="49"/>
      <c r="G1" s="49"/>
      <c r="H1" s="49"/>
      <c r="I1" s="49"/>
      <c r="J1" s="49"/>
      <c r="K1" s="50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48" t="s">
        <v>11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4"/>
      <c r="B3" s="24"/>
      <c r="C3" s="36"/>
      <c r="D3" s="24" t="s">
        <v>12</v>
      </c>
      <c r="E3" s="24"/>
      <c r="F3" s="24"/>
      <c r="G3" s="25"/>
      <c r="H3" s="25"/>
      <c r="I3" s="25"/>
      <c r="J3" s="25"/>
      <c r="K3" s="25"/>
      <c r="L3" s="25"/>
      <c r="M3" s="24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48" t="s">
        <v>35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51"/>
      <c r="B5" s="51"/>
      <c r="C5" s="51"/>
      <c r="D5" s="51"/>
      <c r="E5" s="51"/>
      <c r="F5" s="51"/>
      <c r="G5" s="51"/>
      <c r="H5" s="51"/>
      <c r="I5" s="51"/>
      <c r="J5" s="51"/>
      <c r="K5" s="52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6"/>
      <c r="B6" s="26"/>
      <c r="C6" s="37"/>
      <c r="D6" s="27"/>
      <c r="E6" s="27"/>
      <c r="F6" s="27"/>
      <c r="G6" s="28"/>
      <c r="H6" s="28"/>
      <c r="I6" s="28"/>
      <c r="J6" s="27"/>
      <c r="K6" s="27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46" t="s">
        <v>6</v>
      </c>
      <c r="B7" s="46" t="s">
        <v>7</v>
      </c>
      <c r="C7" s="54" t="s">
        <v>33</v>
      </c>
      <c r="D7" s="44" t="s">
        <v>9</v>
      </c>
      <c r="E7" s="44" t="s">
        <v>8</v>
      </c>
      <c r="F7" s="53" t="s">
        <v>34</v>
      </c>
      <c r="G7" s="53"/>
      <c r="H7" s="53" t="s">
        <v>1</v>
      </c>
      <c r="I7" s="53"/>
      <c r="J7" s="46" t="s">
        <v>2</v>
      </c>
      <c r="K7" s="56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47"/>
      <c r="B8" s="47"/>
      <c r="C8" s="55"/>
      <c r="D8" s="45"/>
      <c r="E8" s="45"/>
      <c r="F8" s="29" t="s">
        <v>3</v>
      </c>
      <c r="G8" s="29" t="s">
        <v>4</v>
      </c>
      <c r="H8" s="29" t="s">
        <v>3</v>
      </c>
      <c r="I8" s="29" t="s">
        <v>5</v>
      </c>
      <c r="J8" s="47"/>
      <c r="K8" s="57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9" t="s">
        <v>13</v>
      </c>
      <c r="B9" s="39" t="s">
        <v>10</v>
      </c>
      <c r="C9" s="40">
        <v>5</v>
      </c>
      <c r="D9" s="41">
        <v>6</v>
      </c>
      <c r="E9" s="41">
        <v>15</v>
      </c>
      <c r="F9" s="31">
        <v>31</v>
      </c>
      <c r="G9" s="41"/>
      <c r="H9" s="41">
        <v>20</v>
      </c>
      <c r="I9" s="31"/>
      <c r="J9" s="33">
        <f>SUM(C9:D9:E9:F9:G9:H9:I9)</f>
        <v>77</v>
      </c>
      <c r="K9" s="32" t="str">
        <f>LOOKUP(J9,{0,1,50,60,70,80,90},{" ","","E","D","C","B","A"})</f>
        <v>C</v>
      </c>
      <c r="L9" s="9"/>
      <c r="M9" s="19"/>
      <c r="N9" s="19"/>
      <c r="O9" s="19"/>
      <c r="P9" s="19"/>
      <c r="Q9" s="19"/>
      <c r="R9" s="19"/>
      <c r="S9" s="1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9" t="s">
        <v>14</v>
      </c>
      <c r="B10" s="39" t="s">
        <v>10</v>
      </c>
      <c r="C10" s="40">
        <v>9</v>
      </c>
      <c r="D10" s="41">
        <v>6</v>
      </c>
      <c r="E10" s="41">
        <v>18</v>
      </c>
      <c r="F10" s="31">
        <v>35</v>
      </c>
      <c r="G10" s="41"/>
      <c r="H10" s="41">
        <v>23</v>
      </c>
      <c r="I10" s="31"/>
      <c r="J10" s="33">
        <f>SUM(C10:D10:E10:F10:G10:H10:I10)</f>
        <v>91</v>
      </c>
      <c r="K10" s="32" t="str">
        <f>LOOKUP(J10,{0,1,50,60,70,80,90},{" ","","E","D","C","B","A"})</f>
        <v>A</v>
      </c>
      <c r="L10" s="9"/>
      <c r="M10" s="19"/>
      <c r="N10" s="19"/>
      <c r="O10" s="19"/>
      <c r="P10" s="19"/>
      <c r="Q10" s="19"/>
      <c r="R10" s="19"/>
      <c r="S10" s="1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6.5">
      <c r="A11" s="42" t="s">
        <v>15</v>
      </c>
      <c r="B11" s="42" t="s">
        <v>10</v>
      </c>
      <c r="C11" s="40">
        <v>9</v>
      </c>
      <c r="D11" s="41">
        <v>6</v>
      </c>
      <c r="E11" s="41">
        <v>17</v>
      </c>
      <c r="F11" s="31">
        <v>31</v>
      </c>
      <c r="G11" s="41"/>
      <c r="H11" s="41">
        <v>22</v>
      </c>
      <c r="I11" s="31"/>
      <c r="J11" s="33">
        <f>SUM(C11:D11:E11:F11:G11:H11:I11)</f>
        <v>85</v>
      </c>
      <c r="K11" s="32" t="str">
        <f>LOOKUP(J11,{0,1,50,60,70,80,90},{" ","","E","D","C","B","A"})</f>
        <v>B</v>
      </c>
      <c r="L11" s="9"/>
      <c r="M11" s="16"/>
      <c r="N11" s="16"/>
      <c r="O11" s="16"/>
      <c r="P11" s="16"/>
      <c r="Q11" s="16"/>
      <c r="R11" s="16"/>
      <c r="S11" s="19"/>
      <c r="T11" s="9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6.5">
      <c r="A12" s="42" t="s">
        <v>16</v>
      </c>
      <c r="B12" s="42" t="s">
        <v>10</v>
      </c>
      <c r="C12" s="40">
        <v>9</v>
      </c>
      <c r="D12" s="41">
        <v>6</v>
      </c>
      <c r="E12" s="41">
        <v>15</v>
      </c>
      <c r="F12" s="31">
        <v>27</v>
      </c>
      <c r="G12" s="41"/>
      <c r="H12" s="41">
        <v>21</v>
      </c>
      <c r="I12" s="31"/>
      <c r="J12" s="33">
        <f>SUM(C12:D12:E12:F12:G12:H12:I12)</f>
        <v>78</v>
      </c>
      <c r="K12" s="32" t="str">
        <f>LOOKUP(J12,{0,1,50,60,70,80,90},{" ","","E","D","C","B","A"})</f>
        <v>C</v>
      </c>
      <c r="L12" s="9"/>
      <c r="M12" s="16"/>
      <c r="N12" s="16"/>
      <c r="O12" s="16"/>
      <c r="P12" s="16"/>
      <c r="Q12" s="16"/>
      <c r="R12" s="16"/>
      <c r="S12" s="19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9" t="s">
        <v>17</v>
      </c>
      <c r="B13" s="39" t="s">
        <v>10</v>
      </c>
      <c r="C13" s="40">
        <v>6</v>
      </c>
      <c r="D13" s="41">
        <v>6</v>
      </c>
      <c r="E13" s="41">
        <v>16</v>
      </c>
      <c r="F13" s="31">
        <v>35</v>
      </c>
      <c r="G13" s="41"/>
      <c r="H13" s="41">
        <v>18</v>
      </c>
      <c r="I13" s="31"/>
      <c r="J13" s="33">
        <f>SUM(C13:D13:E13:F13:G13:H13:I13)</f>
        <v>81</v>
      </c>
      <c r="K13" s="32" t="str">
        <f>LOOKUP(J13,{0,1,50,60,70,80,90},{" ","","E","D","C","B","A"})</f>
        <v>B</v>
      </c>
      <c r="L13" s="9"/>
      <c r="M13" s="16"/>
      <c r="N13" s="16"/>
      <c r="O13" s="16"/>
      <c r="P13" s="16"/>
      <c r="Q13" s="16"/>
      <c r="R13" s="16"/>
      <c r="S13" s="19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9" t="s">
        <v>18</v>
      </c>
      <c r="B14" s="39" t="s">
        <v>10</v>
      </c>
      <c r="C14" s="40">
        <v>4</v>
      </c>
      <c r="D14" s="41">
        <v>6</v>
      </c>
      <c r="E14" s="41">
        <v>16</v>
      </c>
      <c r="F14" s="31">
        <v>26</v>
      </c>
      <c r="G14" s="41"/>
      <c r="H14" s="41"/>
      <c r="I14" s="31"/>
      <c r="J14" s="33">
        <f>SUM(C14:D14:E14:F14:G14:H14:I14)</f>
        <v>52</v>
      </c>
      <c r="K14" s="32" t="str">
        <f>LOOKUP(J14,{0,1,50,60,70,80,90},{" ","","E","D","C","B","A"})</f>
        <v>E</v>
      </c>
      <c r="L14" s="9"/>
      <c r="M14" s="16"/>
      <c r="N14" s="16"/>
      <c r="O14" s="16"/>
      <c r="P14" s="16"/>
      <c r="Q14" s="16"/>
      <c r="R14" s="16"/>
      <c r="S14" s="1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9" t="s">
        <v>19</v>
      </c>
      <c r="B15" s="39" t="s">
        <v>10</v>
      </c>
      <c r="C15" s="40">
        <v>9</v>
      </c>
      <c r="D15" s="41">
        <v>6</v>
      </c>
      <c r="E15" s="41">
        <v>20</v>
      </c>
      <c r="F15" s="31">
        <v>40</v>
      </c>
      <c r="G15" s="41"/>
      <c r="H15" s="41">
        <v>25</v>
      </c>
      <c r="I15" s="31"/>
      <c r="J15" s="33">
        <f>SUM(C15:D15:E15:F15:G15:H15:I15)</f>
        <v>100</v>
      </c>
      <c r="K15" s="32" t="str">
        <f>LOOKUP(J15,{0,1,50,60,70,80,90},{" ","","E","D","C","B","A"})</f>
        <v>A</v>
      </c>
      <c r="L15" s="9"/>
      <c r="M15" s="16"/>
      <c r="N15" s="16"/>
      <c r="O15" s="16"/>
      <c r="P15" s="16"/>
      <c r="Q15" s="16"/>
      <c r="R15" s="16"/>
      <c r="S15" s="2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9" t="s">
        <v>20</v>
      </c>
      <c r="B16" s="39" t="s">
        <v>10</v>
      </c>
      <c r="C16" s="40">
        <v>0</v>
      </c>
      <c r="D16" s="41">
        <v>6</v>
      </c>
      <c r="E16" s="41">
        <v>12</v>
      </c>
      <c r="F16" s="31">
        <v>24</v>
      </c>
      <c r="G16" s="41"/>
      <c r="H16" s="41">
        <v>10</v>
      </c>
      <c r="I16" s="31"/>
      <c r="J16" s="33">
        <f>SUM(C16:D16:E16:F16:G16:H16:I16)</f>
        <v>52</v>
      </c>
      <c r="K16" s="32" t="str">
        <f>LOOKUP(J16,{0,1,50,60,70,80,90},{" ","","E","D","C","B","A"})</f>
        <v>E</v>
      </c>
      <c r="L16" s="2"/>
      <c r="M16" s="16"/>
      <c r="N16" s="16"/>
      <c r="O16" s="16"/>
      <c r="P16" s="16"/>
      <c r="Q16" s="16"/>
      <c r="R16" s="16"/>
      <c r="S16" s="16"/>
      <c r="T16" s="16"/>
      <c r="U16" s="17"/>
      <c r="V16" s="17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9" t="s">
        <v>21</v>
      </c>
      <c r="B17" s="39" t="s">
        <v>10</v>
      </c>
      <c r="C17" s="40">
        <v>7</v>
      </c>
      <c r="D17" s="41">
        <v>6</v>
      </c>
      <c r="E17" s="41">
        <v>17</v>
      </c>
      <c r="F17" s="31">
        <v>35</v>
      </c>
      <c r="G17" s="41"/>
      <c r="H17" s="41">
        <v>22</v>
      </c>
      <c r="I17" s="31"/>
      <c r="J17" s="33">
        <f>SUM(C17:D17:E17:F17:G17:H17:I17)</f>
        <v>87</v>
      </c>
      <c r="K17" s="32" t="str">
        <f>LOOKUP(J17,{0,1,50,60,70,80,90},{" ","","E","D","C","B","A"})</f>
        <v>B</v>
      </c>
      <c r="L17" s="2"/>
      <c r="M17" s="16"/>
      <c r="N17" s="16"/>
      <c r="O17" s="16"/>
      <c r="P17" s="16"/>
      <c r="Q17" s="16"/>
      <c r="R17" s="16"/>
      <c r="S17" s="16"/>
      <c r="T17" s="16"/>
      <c r="U17" s="17"/>
      <c r="V17" s="17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9" t="s">
        <v>22</v>
      </c>
      <c r="B18" s="39" t="s">
        <v>10</v>
      </c>
      <c r="C18" s="40">
        <v>9</v>
      </c>
      <c r="D18" s="41">
        <v>6</v>
      </c>
      <c r="E18" s="41">
        <v>18</v>
      </c>
      <c r="F18" s="31">
        <v>38</v>
      </c>
      <c r="G18" s="41"/>
      <c r="H18" s="41">
        <v>23</v>
      </c>
      <c r="I18" s="31"/>
      <c r="J18" s="33">
        <f>SUM(C18:D18:E18:F18:G18:H18:I18)</f>
        <v>94</v>
      </c>
      <c r="K18" s="32" t="str">
        <f>LOOKUP(J18,{0,1,50,60,70,80,90},{" ","","E","D","C","B","A"})</f>
        <v>A</v>
      </c>
      <c r="L18" s="2"/>
      <c r="M18" s="16"/>
      <c r="N18" s="16"/>
      <c r="O18" s="16"/>
      <c r="P18" s="16"/>
      <c r="Q18" s="16"/>
      <c r="R18" s="16"/>
      <c r="S18" s="16"/>
      <c r="T18" s="16"/>
      <c r="U18" s="17"/>
      <c r="V18" s="17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9" t="s">
        <v>23</v>
      </c>
      <c r="B19" s="39" t="s">
        <v>10</v>
      </c>
      <c r="C19" s="40">
        <v>9</v>
      </c>
      <c r="D19" s="41">
        <v>6</v>
      </c>
      <c r="E19" s="41">
        <v>15</v>
      </c>
      <c r="F19" s="31">
        <v>33</v>
      </c>
      <c r="G19" s="41"/>
      <c r="H19" s="41">
        <v>17</v>
      </c>
      <c r="I19" s="31"/>
      <c r="J19" s="33">
        <f>SUM(C19:D19:E19:F19:G19:H19:I19)</f>
        <v>80</v>
      </c>
      <c r="K19" s="32" t="str">
        <f>LOOKUP(J19,{0,1,50,60,70,80,90},{" ","","E","D","C","B","A"})</f>
        <v>B</v>
      </c>
      <c r="L19" s="2"/>
      <c r="M19" s="2"/>
      <c r="N19" s="2"/>
      <c r="O19" s="2"/>
      <c r="P19" s="16"/>
      <c r="Q19" s="16"/>
      <c r="R19" s="16"/>
      <c r="S19" s="2"/>
      <c r="T19" s="16"/>
      <c r="U19" s="17"/>
      <c r="V19" s="17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9" t="s">
        <v>24</v>
      </c>
      <c r="B20" s="39" t="s">
        <v>10</v>
      </c>
      <c r="C20" s="40">
        <v>8</v>
      </c>
      <c r="D20" s="41">
        <v>5</v>
      </c>
      <c r="E20" s="41">
        <v>15</v>
      </c>
      <c r="F20" s="31">
        <v>31</v>
      </c>
      <c r="G20" s="41"/>
      <c r="H20" s="41">
        <v>21</v>
      </c>
      <c r="I20" s="31"/>
      <c r="J20" s="33">
        <f>SUM(C20:D20:E20:F20:G20:H20:I20)</f>
        <v>80</v>
      </c>
      <c r="K20" s="32" t="str">
        <f>LOOKUP(J20,{0,1,50,60,70,80,90},{" ","","E","D","C","B","A"})</f>
        <v>B</v>
      </c>
      <c r="L20" s="2"/>
      <c r="M20" s="2"/>
      <c r="N20" s="2"/>
      <c r="O20" s="2"/>
      <c r="P20" s="2"/>
      <c r="Q20" s="2"/>
      <c r="R20" s="2"/>
      <c r="S20" s="2"/>
      <c r="T20" s="16"/>
      <c r="U20" s="17"/>
      <c r="V20" s="1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5.75">
      <c r="A21" s="42" t="s">
        <v>25</v>
      </c>
      <c r="B21" s="42" t="s">
        <v>10</v>
      </c>
      <c r="C21" s="40">
        <v>5</v>
      </c>
      <c r="D21" s="41">
        <v>6</v>
      </c>
      <c r="E21" s="41">
        <v>16</v>
      </c>
      <c r="F21" s="31">
        <v>36.5</v>
      </c>
      <c r="G21" s="41"/>
      <c r="H21" s="41">
        <v>23</v>
      </c>
      <c r="I21" s="31"/>
      <c r="J21" s="33">
        <f>SUM(C21:D21:E21:F21:G21:H21:I21)</f>
        <v>86.5</v>
      </c>
      <c r="K21" s="32" t="str">
        <f>LOOKUP(J21,{0,1,50,60,70,80,90},{" ","","E","D","C","B","A"})</f>
        <v>B</v>
      </c>
      <c r="L21" s="2"/>
      <c r="M21" s="2"/>
      <c r="N21" s="2"/>
      <c r="O21" s="2"/>
      <c r="P21" s="2"/>
      <c r="Q21" s="2"/>
      <c r="R21" s="2"/>
      <c r="S21" s="2"/>
      <c r="T21" s="2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5.75">
      <c r="A22" s="39" t="s">
        <v>26</v>
      </c>
      <c r="B22" s="39" t="s">
        <v>10</v>
      </c>
      <c r="C22" s="40">
        <v>0</v>
      </c>
      <c r="D22" s="41">
        <v>2</v>
      </c>
      <c r="E22" s="41"/>
      <c r="F22" s="31"/>
      <c r="G22" s="41"/>
      <c r="H22" s="41"/>
      <c r="I22" s="31"/>
      <c r="J22" s="33">
        <f>SUM(C22:D22:E22:F22:G22:H22:I22)</f>
        <v>2</v>
      </c>
      <c r="K22" s="32">
        <f>LOOKUP(J22,{0,1,50,60,70,80,90},{" ","","E","D","C","B","A"})</f>
      </c>
      <c r="L22" s="2"/>
      <c r="M22" s="2"/>
      <c r="N22" s="2"/>
      <c r="O22" s="2"/>
      <c r="P22" s="2"/>
      <c r="Q22" s="2"/>
      <c r="R22" s="2"/>
      <c r="S22" s="2"/>
      <c r="T22" s="2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5.75">
      <c r="A23" s="39" t="s">
        <v>27</v>
      </c>
      <c r="B23" s="39" t="s">
        <v>10</v>
      </c>
      <c r="C23" s="40">
        <v>9</v>
      </c>
      <c r="D23" s="41">
        <v>6</v>
      </c>
      <c r="E23" s="41">
        <v>17</v>
      </c>
      <c r="F23" s="31">
        <v>27</v>
      </c>
      <c r="G23" s="41"/>
      <c r="H23" s="41">
        <v>21</v>
      </c>
      <c r="I23" s="31"/>
      <c r="J23" s="33">
        <f>SUM(C23:D23:E23:F23:G23:H23:I23)</f>
        <v>80</v>
      </c>
      <c r="K23" s="32" t="str">
        <f>LOOKUP(J23,{0,1,50,60,70,80,90},{" ","","E","D","C","B","A"})</f>
        <v>B</v>
      </c>
      <c r="L23" s="2"/>
      <c r="M23" s="2"/>
      <c r="N23" s="2"/>
      <c r="O23" s="2"/>
      <c r="P23" s="2"/>
      <c r="Q23" s="2"/>
      <c r="R23" s="2"/>
      <c r="S23" s="2"/>
      <c r="T23" s="2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5.75">
      <c r="A24" s="39" t="s">
        <v>28</v>
      </c>
      <c r="B24" s="39" t="s">
        <v>10</v>
      </c>
      <c r="C24" s="40">
        <v>6</v>
      </c>
      <c r="D24" s="41">
        <v>6</v>
      </c>
      <c r="E24" s="41">
        <v>14</v>
      </c>
      <c r="F24" s="31">
        <v>20</v>
      </c>
      <c r="G24" s="41"/>
      <c r="H24" s="41">
        <v>15</v>
      </c>
      <c r="I24" s="31"/>
      <c r="J24" s="33">
        <f>SUM(C24:D24:E24:F24:G24:H24:I24)</f>
        <v>61</v>
      </c>
      <c r="K24" s="32" t="str">
        <f>LOOKUP(J24,{0,1,50,60,70,80,90},{" ","","E","D","C","B","A"})</f>
        <v>D</v>
      </c>
      <c r="L24" s="2"/>
      <c r="M24" s="2"/>
      <c r="N24" s="2"/>
      <c r="O24" s="2"/>
      <c r="P24" s="2"/>
      <c r="Q24" s="2"/>
      <c r="R24" s="2"/>
      <c r="S24" s="2"/>
      <c r="T24" s="2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5.75">
      <c r="A25" s="39" t="s">
        <v>29</v>
      </c>
      <c r="B25" s="39" t="s">
        <v>10</v>
      </c>
      <c r="C25" s="40">
        <v>6</v>
      </c>
      <c r="D25" s="41">
        <v>5</v>
      </c>
      <c r="E25" s="41">
        <v>16</v>
      </c>
      <c r="F25" s="31">
        <v>36</v>
      </c>
      <c r="G25" s="41"/>
      <c r="H25" s="41">
        <v>20</v>
      </c>
      <c r="I25" s="31"/>
      <c r="J25" s="33">
        <f>SUM(C25:D25:E25:F25:G25:H25:I25)</f>
        <v>83</v>
      </c>
      <c r="K25" s="32" t="str">
        <f>LOOKUP(J25,{0,1,50,60,70,80,90},{" ","","E","D","C","B","A"})</f>
        <v>B</v>
      </c>
      <c r="L25" s="2"/>
      <c r="M25" s="2"/>
      <c r="N25" s="2"/>
      <c r="O25" s="2"/>
      <c r="P25" s="2"/>
      <c r="Q25" s="2"/>
      <c r="R25" s="2"/>
      <c r="S25" s="2"/>
      <c r="T25" s="2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43" t="s">
        <v>30</v>
      </c>
      <c r="B26" s="42" t="s">
        <v>10</v>
      </c>
      <c r="C26" s="40">
        <v>9</v>
      </c>
      <c r="D26" s="41">
        <v>6</v>
      </c>
      <c r="E26" s="41">
        <v>15</v>
      </c>
      <c r="F26" s="31">
        <v>29</v>
      </c>
      <c r="G26" s="41"/>
      <c r="H26" s="41">
        <v>21</v>
      </c>
      <c r="I26" s="31"/>
      <c r="J26" s="33">
        <f>SUM(C26:D26:E26:F26:G26:H26:I26)</f>
        <v>80</v>
      </c>
      <c r="K26" s="32" t="str">
        <f>LOOKUP(J26,{0,1,50,60,70,80,90},{" ","","E","D","C","B","A"})</f>
        <v>B</v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40" t="s">
        <v>31</v>
      </c>
      <c r="B27" s="39" t="s">
        <v>10</v>
      </c>
      <c r="C27" s="40">
        <v>3</v>
      </c>
      <c r="D27" s="41">
        <v>3</v>
      </c>
      <c r="E27" s="41">
        <v>13</v>
      </c>
      <c r="F27" s="31">
        <v>22</v>
      </c>
      <c r="G27" s="41"/>
      <c r="H27" s="41"/>
      <c r="I27" s="31"/>
      <c r="J27" s="33">
        <f>SUM(C27:D27:E27:F27:G27:H27:I27)</f>
        <v>41</v>
      </c>
      <c r="K27" s="32">
        <f>LOOKUP(J27,{0,1,50,60,70,80,90},{" ","","E","D","C","B","A"})</f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40" t="s">
        <v>32</v>
      </c>
      <c r="B28" s="39" t="s">
        <v>10</v>
      </c>
      <c r="C28" s="40">
        <v>7</v>
      </c>
      <c r="D28" s="41">
        <v>6</v>
      </c>
      <c r="E28" s="41">
        <v>14</v>
      </c>
      <c r="F28" s="31">
        <v>34</v>
      </c>
      <c r="G28" s="41"/>
      <c r="H28" s="41"/>
      <c r="I28" s="31"/>
      <c r="J28" s="33">
        <f>SUM(C28:D28:E28:F28:G28:H28:I28)</f>
        <v>61</v>
      </c>
      <c r="K28" s="32" t="str">
        <f>LOOKUP(J28,{0,1,50,60,70,80,90},{" ","","E","D","C","B","A"})</f>
        <v>D</v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40"/>
      <c r="B29" s="39"/>
      <c r="C29" s="39"/>
      <c r="D29" s="41"/>
      <c r="E29" s="41"/>
      <c r="F29" s="41"/>
      <c r="G29" s="41"/>
      <c r="H29" s="41"/>
      <c r="I29" s="31"/>
      <c r="J29" s="33"/>
      <c r="K29" s="32"/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40"/>
      <c r="B30" s="39"/>
      <c r="C30" s="39"/>
      <c r="D30" s="41"/>
      <c r="E30" s="41"/>
      <c r="F30" s="41"/>
      <c r="G30" s="41"/>
      <c r="H30" s="41"/>
      <c r="I30" s="31"/>
      <c r="J30" s="33"/>
      <c r="K30" s="32"/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0"/>
      <c r="B31" s="30"/>
      <c r="C31" s="30"/>
      <c r="D31" s="31"/>
      <c r="E31" s="31"/>
      <c r="F31" s="31"/>
      <c r="G31" s="31"/>
      <c r="H31" s="31"/>
      <c r="I31" s="31"/>
      <c r="J31" s="34"/>
      <c r="K31" s="35"/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0"/>
      <c r="B32" s="30"/>
      <c r="C32" s="30"/>
      <c r="D32" s="31"/>
      <c r="E32" s="31"/>
      <c r="F32" s="31"/>
      <c r="G32" s="31"/>
      <c r="H32" s="31"/>
      <c r="I32" s="31"/>
      <c r="J32" s="34"/>
      <c r="K32" s="35"/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0"/>
      <c r="B33" s="30"/>
      <c r="C33" s="30"/>
      <c r="D33" s="31"/>
      <c r="E33" s="31"/>
      <c r="F33" s="31"/>
      <c r="G33" s="31"/>
      <c r="H33" s="31"/>
      <c r="I33" s="31"/>
      <c r="J33" s="34"/>
      <c r="K33" s="35"/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0"/>
      <c r="B34" s="30"/>
      <c r="C34" s="30"/>
      <c r="D34" s="31"/>
      <c r="E34" s="31"/>
      <c r="F34" s="31"/>
      <c r="G34" s="31"/>
      <c r="H34" s="31"/>
      <c r="I34" s="31"/>
      <c r="J34" s="34"/>
      <c r="K34" s="35"/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0"/>
      <c r="B35" s="30"/>
      <c r="C35" s="30"/>
      <c r="D35" s="31"/>
      <c r="E35" s="31"/>
      <c r="F35" s="31"/>
      <c r="G35" s="31"/>
      <c r="H35" s="31"/>
      <c r="I35" s="31"/>
      <c r="J35" s="34"/>
      <c r="K35" s="35"/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0"/>
      <c r="B36" s="30"/>
      <c r="C36" s="30"/>
      <c r="D36" s="31"/>
      <c r="E36" s="31"/>
      <c r="F36" s="31"/>
      <c r="G36" s="31"/>
      <c r="H36" s="31"/>
      <c r="I36" s="31"/>
      <c r="J36" s="34"/>
      <c r="K36" s="35"/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0"/>
      <c r="B37" s="30"/>
      <c r="C37" s="30"/>
      <c r="D37" s="31"/>
      <c r="E37" s="31"/>
      <c r="F37" s="31"/>
      <c r="G37" s="31"/>
      <c r="H37" s="31"/>
      <c r="I37" s="31"/>
      <c r="J37" s="34"/>
      <c r="K37" s="35"/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0"/>
      <c r="B38" s="30"/>
      <c r="C38" s="30"/>
      <c r="D38" s="31"/>
      <c r="E38" s="31"/>
      <c r="F38" s="31"/>
      <c r="G38" s="31"/>
      <c r="H38" s="31"/>
      <c r="I38" s="31"/>
      <c r="J38" s="34"/>
      <c r="K38" s="35"/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0"/>
      <c r="B39" s="30"/>
      <c r="C39" s="30"/>
      <c r="D39" s="31"/>
      <c r="E39" s="31"/>
      <c r="F39" s="31"/>
      <c r="G39" s="31"/>
      <c r="H39" s="31"/>
      <c r="I39" s="31"/>
      <c r="J39" s="34"/>
      <c r="K39" s="35"/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0"/>
      <c r="B40" s="30"/>
      <c r="C40" s="30"/>
      <c r="D40" s="31"/>
      <c r="E40" s="31"/>
      <c r="F40" s="31"/>
      <c r="G40" s="31"/>
      <c r="H40" s="31"/>
      <c r="I40" s="31"/>
      <c r="J40" s="34"/>
      <c r="K40" s="35"/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0"/>
      <c r="B41" s="30"/>
      <c r="C41" s="30"/>
      <c r="D41" s="31"/>
      <c r="E41" s="31"/>
      <c r="F41" s="31"/>
      <c r="G41" s="31"/>
      <c r="H41" s="31"/>
      <c r="I41" s="31"/>
      <c r="J41" s="34"/>
      <c r="K41" s="35"/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0"/>
      <c r="B42" s="30"/>
      <c r="C42" s="30"/>
      <c r="D42" s="31"/>
      <c r="E42" s="31"/>
      <c r="F42" s="31"/>
      <c r="G42" s="31"/>
      <c r="H42" s="31"/>
      <c r="I42" s="31"/>
      <c r="J42" s="34"/>
      <c r="K42" s="35"/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0"/>
      <c r="B43" s="30"/>
      <c r="C43" s="30"/>
      <c r="D43" s="31"/>
      <c r="E43" s="31"/>
      <c r="F43" s="31"/>
      <c r="G43" s="31"/>
      <c r="H43" s="31"/>
      <c r="I43" s="31"/>
      <c r="J43" s="34"/>
      <c r="K43" s="35"/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0"/>
      <c r="B44" s="30"/>
      <c r="C44" s="30"/>
      <c r="D44" s="31"/>
      <c r="E44" s="31"/>
      <c r="F44" s="31"/>
      <c r="G44" s="31"/>
      <c r="H44" s="31"/>
      <c r="I44" s="31"/>
      <c r="J44" s="34"/>
      <c r="K44" s="35"/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0"/>
      <c r="B45" s="30"/>
      <c r="C45" s="30"/>
      <c r="D45" s="31"/>
      <c r="E45" s="31"/>
      <c r="F45" s="31"/>
      <c r="G45" s="31"/>
      <c r="H45" s="31"/>
      <c r="I45" s="31"/>
      <c r="J45" s="34"/>
      <c r="K45" s="35"/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0"/>
      <c r="B46" s="30"/>
      <c r="C46" s="30"/>
      <c r="D46" s="31"/>
      <c r="E46" s="31"/>
      <c r="F46" s="31"/>
      <c r="G46" s="31"/>
      <c r="H46" s="31"/>
      <c r="I46" s="31"/>
      <c r="J46" s="34"/>
      <c r="K46" s="35"/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0"/>
      <c r="B47" s="30"/>
      <c r="C47" s="30"/>
      <c r="D47" s="31"/>
      <c r="E47" s="31"/>
      <c r="F47" s="31"/>
      <c r="G47" s="31"/>
      <c r="H47" s="31"/>
      <c r="I47" s="31"/>
      <c r="J47" s="34"/>
      <c r="K47" s="35"/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0"/>
      <c r="B48" s="30"/>
      <c r="C48" s="30"/>
      <c r="D48" s="31"/>
      <c r="E48" s="31"/>
      <c r="F48" s="31"/>
      <c r="G48" s="31"/>
      <c r="H48" s="31"/>
      <c r="I48" s="31"/>
      <c r="J48" s="34"/>
      <c r="K48" s="35"/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0"/>
      <c r="B49" s="30"/>
      <c r="C49" s="30"/>
      <c r="D49" s="31"/>
      <c r="E49" s="31"/>
      <c r="F49" s="31"/>
      <c r="G49" s="31"/>
      <c r="H49" s="31"/>
      <c r="I49" s="31"/>
      <c r="J49" s="34"/>
      <c r="K49" s="35"/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0"/>
      <c r="B50" s="30"/>
      <c r="C50" s="30"/>
      <c r="D50" s="31"/>
      <c r="E50" s="31"/>
      <c r="F50" s="31"/>
      <c r="G50" s="31"/>
      <c r="H50" s="31"/>
      <c r="I50" s="31"/>
      <c r="J50" s="34"/>
      <c r="K50" s="35"/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0"/>
      <c r="B51" s="30"/>
      <c r="C51" s="30"/>
      <c r="D51" s="31"/>
      <c r="E51" s="31"/>
      <c r="F51" s="31"/>
      <c r="G51" s="31"/>
      <c r="H51" s="31"/>
      <c r="I51" s="31"/>
      <c r="J51" s="34"/>
      <c r="K51" s="35"/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0"/>
      <c r="B52" s="30"/>
      <c r="C52" s="30"/>
      <c r="D52" s="31"/>
      <c r="E52" s="31"/>
      <c r="F52" s="31"/>
      <c r="G52" s="31"/>
      <c r="H52" s="31"/>
      <c r="I52" s="31"/>
      <c r="J52" s="34"/>
      <c r="K52" s="35"/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0"/>
      <c r="B53" s="30"/>
      <c r="C53" s="30"/>
      <c r="D53" s="31"/>
      <c r="E53" s="31"/>
      <c r="F53" s="31"/>
      <c r="G53" s="31"/>
      <c r="H53" s="31"/>
      <c r="I53" s="31"/>
      <c r="J53" s="34"/>
      <c r="K53" s="35"/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0"/>
      <c r="B54" s="30"/>
      <c r="C54" s="30"/>
      <c r="D54" s="31"/>
      <c r="E54" s="31"/>
      <c r="F54" s="31"/>
      <c r="G54" s="31"/>
      <c r="H54" s="31"/>
      <c r="I54" s="31"/>
      <c r="J54" s="34"/>
      <c r="K54" s="35"/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0"/>
      <c r="B55" s="30"/>
      <c r="C55" s="30"/>
      <c r="D55" s="31"/>
      <c r="E55" s="31"/>
      <c r="F55" s="31"/>
      <c r="G55" s="31"/>
      <c r="H55" s="31"/>
      <c r="I55" s="31"/>
      <c r="J55" s="34"/>
      <c r="K55" s="35"/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0"/>
      <c r="B56" s="30"/>
      <c r="C56" s="30"/>
      <c r="D56" s="31"/>
      <c r="E56" s="31"/>
      <c r="F56" s="31"/>
      <c r="G56" s="31"/>
      <c r="H56" s="31"/>
      <c r="I56" s="31"/>
      <c r="J56" s="34"/>
      <c r="K56" s="35"/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0"/>
      <c r="B57" s="30"/>
      <c r="C57" s="30"/>
      <c r="D57" s="31"/>
      <c r="E57" s="31"/>
      <c r="F57" s="31"/>
      <c r="G57" s="31"/>
      <c r="H57" s="31"/>
      <c r="I57" s="31"/>
      <c r="J57" s="34"/>
      <c r="K57" s="35"/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0"/>
      <c r="B58" s="30"/>
      <c r="C58" s="30"/>
      <c r="D58" s="31"/>
      <c r="E58" s="31"/>
      <c r="F58" s="31"/>
      <c r="G58" s="31"/>
      <c r="H58" s="31"/>
      <c r="I58" s="31"/>
      <c r="J58" s="34"/>
      <c r="K58" s="35"/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0"/>
      <c r="B59" s="30"/>
      <c r="C59" s="30"/>
      <c r="D59" s="31"/>
      <c r="E59" s="31"/>
      <c r="F59" s="31"/>
      <c r="G59" s="31"/>
      <c r="H59" s="31"/>
      <c r="I59" s="31"/>
      <c r="J59" s="34"/>
      <c r="K59" s="35"/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0"/>
      <c r="B60" s="30"/>
      <c r="C60" s="30"/>
      <c r="D60" s="31"/>
      <c r="E60" s="31"/>
      <c r="F60" s="31"/>
      <c r="G60" s="31"/>
      <c r="H60" s="31"/>
      <c r="I60" s="31"/>
      <c r="J60" s="34"/>
      <c r="K60" s="35"/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0"/>
      <c r="B61" s="30"/>
      <c r="C61" s="30"/>
      <c r="D61" s="31"/>
      <c r="E61" s="31"/>
      <c r="F61" s="31"/>
      <c r="G61" s="31"/>
      <c r="H61" s="31"/>
      <c r="I61" s="31"/>
      <c r="J61" s="34"/>
      <c r="K61" s="35"/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0"/>
      <c r="B62" s="30"/>
      <c r="C62" s="30"/>
      <c r="D62" s="31"/>
      <c r="E62" s="31"/>
      <c r="F62" s="31"/>
      <c r="G62" s="31"/>
      <c r="H62" s="31"/>
      <c r="I62" s="31"/>
      <c r="J62" s="34"/>
      <c r="K62" s="35"/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0"/>
      <c r="B63" s="30"/>
      <c r="C63" s="30"/>
      <c r="D63" s="31"/>
      <c r="E63" s="31"/>
      <c r="F63" s="31"/>
      <c r="G63" s="31"/>
      <c r="H63" s="31"/>
      <c r="I63" s="31"/>
      <c r="J63" s="34"/>
      <c r="K63" s="35"/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0"/>
      <c r="B64" s="30"/>
      <c r="C64" s="30"/>
      <c r="D64" s="31"/>
      <c r="E64" s="31"/>
      <c r="F64" s="31"/>
      <c r="G64" s="31"/>
      <c r="H64" s="31"/>
      <c r="I64" s="31"/>
      <c r="J64" s="34"/>
      <c r="K64" s="35"/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0"/>
      <c r="B65" s="30"/>
      <c r="C65" s="30"/>
      <c r="D65" s="31"/>
      <c r="E65" s="31"/>
      <c r="F65" s="31"/>
      <c r="G65" s="31"/>
      <c r="H65" s="31"/>
      <c r="I65" s="31"/>
      <c r="J65" s="34"/>
      <c r="K65" s="35"/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0"/>
      <c r="B66" s="30"/>
      <c r="C66" s="30"/>
      <c r="D66" s="31"/>
      <c r="E66" s="31"/>
      <c r="F66" s="31"/>
      <c r="G66" s="31"/>
      <c r="H66" s="31"/>
      <c r="I66" s="31"/>
      <c r="J66" s="34"/>
      <c r="K66" s="35"/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0"/>
      <c r="B67" s="30"/>
      <c r="C67" s="30"/>
      <c r="D67" s="31"/>
      <c r="E67" s="31"/>
      <c r="F67" s="31"/>
      <c r="G67" s="31"/>
      <c r="H67" s="31"/>
      <c r="I67" s="31"/>
      <c r="J67" s="34"/>
      <c r="K67" s="35"/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0"/>
      <c r="B68" s="30"/>
      <c r="C68" s="30"/>
      <c r="D68" s="31"/>
      <c r="E68" s="31"/>
      <c r="F68" s="31"/>
      <c r="G68" s="31"/>
      <c r="H68" s="31"/>
      <c r="I68" s="31"/>
      <c r="J68" s="34"/>
      <c r="K68" s="35"/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0"/>
      <c r="B69" s="30"/>
      <c r="C69" s="30"/>
      <c r="D69" s="31"/>
      <c r="E69" s="31"/>
      <c r="F69" s="31"/>
      <c r="G69" s="31"/>
      <c r="H69" s="31"/>
      <c r="I69" s="31"/>
      <c r="J69" s="34"/>
      <c r="K69" s="35"/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0"/>
      <c r="B70" s="30"/>
      <c r="C70" s="30"/>
      <c r="D70" s="31"/>
      <c r="E70" s="31"/>
      <c r="F70" s="31"/>
      <c r="G70" s="31"/>
      <c r="H70" s="31"/>
      <c r="I70" s="31"/>
      <c r="J70" s="34"/>
      <c r="K70" s="35"/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0"/>
      <c r="B71" s="30"/>
      <c r="C71" s="30"/>
      <c r="D71" s="31"/>
      <c r="E71" s="31"/>
      <c r="F71" s="31"/>
      <c r="G71" s="31"/>
      <c r="H71" s="31"/>
      <c r="I71" s="31"/>
      <c r="J71" s="34"/>
      <c r="K71" s="35"/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0"/>
      <c r="B72" s="30"/>
      <c r="C72" s="30"/>
      <c r="D72" s="31"/>
      <c r="E72" s="31"/>
      <c r="F72" s="31"/>
      <c r="G72" s="31"/>
      <c r="H72" s="31"/>
      <c r="I72" s="31"/>
      <c r="J72" s="34"/>
      <c r="K72" s="35"/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0"/>
      <c r="B73" s="30"/>
      <c r="C73" s="30"/>
      <c r="D73" s="31"/>
      <c r="E73" s="31"/>
      <c r="F73" s="31"/>
      <c r="G73" s="31"/>
      <c r="H73" s="31"/>
      <c r="I73" s="31"/>
      <c r="J73" s="34"/>
      <c r="K73" s="35"/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0"/>
      <c r="B74" s="30"/>
      <c r="C74" s="30"/>
      <c r="D74" s="31"/>
      <c r="E74" s="31"/>
      <c r="F74" s="31"/>
      <c r="G74" s="31"/>
      <c r="H74" s="31"/>
      <c r="I74" s="31"/>
      <c r="J74" s="34"/>
      <c r="K74" s="35"/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0"/>
      <c r="B75" s="30"/>
      <c r="C75" s="30"/>
      <c r="D75" s="31"/>
      <c r="E75" s="31"/>
      <c r="F75" s="31"/>
      <c r="G75" s="31"/>
      <c r="H75" s="31"/>
      <c r="I75" s="31"/>
      <c r="J75" s="34"/>
      <c r="K75" s="35"/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0"/>
      <c r="B76" s="30"/>
      <c r="C76" s="30"/>
      <c r="D76" s="31"/>
      <c r="E76" s="31"/>
      <c r="F76" s="31"/>
      <c r="G76" s="31"/>
      <c r="H76" s="31"/>
      <c r="I76" s="31"/>
      <c r="J76" s="34"/>
      <c r="K76" s="35"/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0"/>
      <c r="B77" s="30"/>
      <c r="C77" s="30"/>
      <c r="D77" s="31"/>
      <c r="E77" s="31"/>
      <c r="F77" s="31"/>
      <c r="G77" s="31"/>
      <c r="H77" s="31"/>
      <c r="I77" s="31"/>
      <c r="J77" s="34"/>
      <c r="K77" s="35"/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0"/>
      <c r="B78" s="30"/>
      <c r="C78" s="30"/>
      <c r="D78" s="31"/>
      <c r="E78" s="31"/>
      <c r="F78" s="31"/>
      <c r="G78" s="31"/>
      <c r="H78" s="31"/>
      <c r="I78" s="31"/>
      <c r="J78" s="34"/>
      <c r="K78" s="35"/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0"/>
      <c r="B79" s="30"/>
      <c r="C79" s="30"/>
      <c r="D79" s="31"/>
      <c r="E79" s="31"/>
      <c r="F79" s="31"/>
      <c r="G79" s="31"/>
      <c r="H79" s="31"/>
      <c r="I79" s="31"/>
      <c r="J79" s="34"/>
      <c r="K79" s="35"/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0"/>
      <c r="B80" s="30"/>
      <c r="C80" s="30"/>
      <c r="D80" s="31"/>
      <c r="E80" s="31"/>
      <c r="F80" s="31"/>
      <c r="G80" s="31"/>
      <c r="H80" s="31"/>
      <c r="I80" s="31"/>
      <c r="J80" s="34"/>
      <c r="K80" s="35"/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0"/>
      <c r="B81" s="30"/>
      <c r="C81" s="30"/>
      <c r="D81" s="31"/>
      <c r="E81" s="31"/>
      <c r="F81" s="31"/>
      <c r="G81" s="31"/>
      <c r="H81" s="31"/>
      <c r="I81" s="31"/>
      <c r="J81" s="34"/>
      <c r="K81" s="35"/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0"/>
      <c r="B82" s="30"/>
      <c r="C82" s="30"/>
      <c r="D82" s="31"/>
      <c r="E82" s="31"/>
      <c r="F82" s="31"/>
      <c r="G82" s="31"/>
      <c r="H82" s="31"/>
      <c r="I82" s="31"/>
      <c r="J82" s="34"/>
      <c r="K82" s="35"/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0"/>
      <c r="B83" s="30"/>
      <c r="C83" s="30"/>
      <c r="D83" s="31"/>
      <c r="E83" s="31"/>
      <c r="F83" s="31"/>
      <c r="G83" s="31"/>
      <c r="H83" s="31"/>
      <c r="I83" s="31"/>
      <c r="J83" s="34"/>
      <c r="K83" s="35"/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0"/>
      <c r="B84" s="30"/>
      <c r="C84" s="30"/>
      <c r="D84" s="31"/>
      <c r="E84" s="31"/>
      <c r="F84" s="31"/>
      <c r="G84" s="31"/>
      <c r="H84" s="31"/>
      <c r="I84" s="31"/>
      <c r="J84" s="34"/>
      <c r="K84" s="35"/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0"/>
      <c r="B85" s="30"/>
      <c r="C85" s="30"/>
      <c r="D85" s="31"/>
      <c r="E85" s="31"/>
      <c r="F85" s="31"/>
      <c r="G85" s="31"/>
      <c r="H85" s="31"/>
      <c r="I85" s="31"/>
      <c r="J85" s="34"/>
      <c r="K85" s="35"/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0"/>
      <c r="B86" s="30"/>
      <c r="C86" s="30"/>
      <c r="D86" s="31"/>
      <c r="E86" s="31"/>
      <c r="F86" s="31"/>
      <c r="G86" s="31"/>
      <c r="H86" s="31"/>
      <c r="I86" s="31"/>
      <c r="J86" s="34"/>
      <c r="K86" s="35"/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0"/>
      <c r="B87" s="30"/>
      <c r="C87" s="30"/>
      <c r="D87" s="31"/>
      <c r="E87" s="31"/>
      <c r="F87" s="31"/>
      <c r="G87" s="31"/>
      <c r="H87" s="31"/>
      <c r="I87" s="31"/>
      <c r="J87" s="34"/>
      <c r="K87" s="35"/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0"/>
      <c r="B88" s="30"/>
      <c r="C88" s="30"/>
      <c r="D88" s="31"/>
      <c r="E88" s="31"/>
      <c r="F88" s="31"/>
      <c r="G88" s="31"/>
      <c r="H88" s="31"/>
      <c r="I88" s="31"/>
      <c r="J88" s="34"/>
      <c r="K88" s="35"/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0"/>
      <c r="B89" s="30"/>
      <c r="C89" s="30"/>
      <c r="D89" s="31"/>
      <c r="E89" s="31"/>
      <c r="F89" s="31"/>
      <c r="G89" s="31"/>
      <c r="H89" s="31"/>
      <c r="I89" s="31"/>
      <c r="J89" s="34"/>
      <c r="K89" s="35"/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0"/>
      <c r="B90" s="30"/>
      <c r="C90" s="30"/>
      <c r="D90" s="31"/>
      <c r="E90" s="31"/>
      <c r="F90" s="31"/>
      <c r="G90" s="31"/>
      <c r="H90" s="31"/>
      <c r="I90" s="31"/>
      <c r="J90" s="34"/>
      <c r="K90" s="35"/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0"/>
      <c r="B91" s="30"/>
      <c r="C91" s="30"/>
      <c r="D91" s="31"/>
      <c r="E91" s="31"/>
      <c r="F91" s="31"/>
      <c r="G91" s="31"/>
      <c r="H91" s="31"/>
      <c r="I91" s="31"/>
      <c r="J91" s="34"/>
      <c r="K91" s="35"/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0"/>
      <c r="B92" s="30"/>
      <c r="C92" s="30"/>
      <c r="D92" s="31"/>
      <c r="E92" s="31"/>
      <c r="F92" s="31"/>
      <c r="G92" s="31"/>
      <c r="H92" s="31"/>
      <c r="I92" s="31"/>
      <c r="J92" s="34"/>
      <c r="K92" s="35"/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0"/>
      <c r="B93" s="30"/>
      <c r="C93" s="30"/>
      <c r="D93" s="31"/>
      <c r="E93" s="31"/>
      <c r="F93" s="31"/>
      <c r="G93" s="31"/>
      <c r="H93" s="31"/>
      <c r="I93" s="31"/>
      <c r="J93" s="34"/>
      <c r="K93" s="35"/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0"/>
      <c r="B94" s="30"/>
      <c r="C94" s="30"/>
      <c r="D94" s="31"/>
      <c r="E94" s="31"/>
      <c r="F94" s="31"/>
      <c r="G94" s="31"/>
      <c r="H94" s="31"/>
      <c r="I94" s="31"/>
      <c r="J94" s="34"/>
      <c r="K94" s="35"/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0"/>
      <c r="B95" s="30"/>
      <c r="C95" s="30"/>
      <c r="D95" s="31"/>
      <c r="E95" s="31"/>
      <c r="F95" s="31"/>
      <c r="G95" s="31"/>
      <c r="H95" s="31"/>
      <c r="I95" s="31"/>
      <c r="J95" s="34"/>
      <c r="K95" s="35"/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0"/>
      <c r="B96" s="30"/>
      <c r="C96" s="30"/>
      <c r="D96" s="31"/>
      <c r="E96" s="31"/>
      <c r="F96" s="31"/>
      <c r="G96" s="31"/>
      <c r="H96" s="31"/>
      <c r="I96" s="31"/>
      <c r="J96" s="34"/>
      <c r="K96" s="35"/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0"/>
      <c r="B97" s="30"/>
      <c r="C97" s="30"/>
      <c r="D97" s="31"/>
      <c r="E97" s="31"/>
      <c r="F97" s="31"/>
      <c r="G97" s="31"/>
      <c r="H97" s="31"/>
      <c r="I97" s="31"/>
      <c r="J97" s="34"/>
      <c r="K97" s="35"/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0"/>
      <c r="B98" s="30"/>
      <c r="C98" s="30"/>
      <c r="D98" s="31"/>
      <c r="E98" s="31"/>
      <c r="F98" s="31"/>
      <c r="G98" s="31"/>
      <c r="H98" s="31"/>
      <c r="I98" s="31"/>
      <c r="J98" s="34"/>
      <c r="K98" s="35"/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0"/>
      <c r="B99" s="30"/>
      <c r="C99" s="30"/>
      <c r="D99" s="31"/>
      <c r="E99" s="31"/>
      <c r="F99" s="31"/>
      <c r="G99" s="31"/>
      <c r="H99" s="31"/>
      <c r="I99" s="31"/>
      <c r="J99" s="34"/>
      <c r="K99" s="35"/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0"/>
      <c r="B100" s="30"/>
      <c r="C100" s="30"/>
      <c r="D100" s="31"/>
      <c r="E100" s="31"/>
      <c r="F100" s="31"/>
      <c r="G100" s="31"/>
      <c r="H100" s="31"/>
      <c r="I100" s="31"/>
      <c r="J100" s="34"/>
      <c r="K100" s="35"/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0"/>
      <c r="B101" s="30"/>
      <c r="C101" s="30"/>
      <c r="D101" s="31"/>
      <c r="E101" s="31"/>
      <c r="F101" s="31"/>
      <c r="G101" s="31"/>
      <c r="H101" s="31"/>
      <c r="I101" s="31"/>
      <c r="J101" s="34"/>
      <c r="K101" s="35"/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0"/>
      <c r="B102" s="30"/>
      <c r="C102" s="30"/>
      <c r="D102" s="31"/>
      <c r="E102" s="31"/>
      <c r="F102" s="31"/>
      <c r="G102" s="31"/>
      <c r="H102" s="31"/>
      <c r="I102" s="31"/>
      <c r="J102" s="34"/>
      <c r="K102" s="35"/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0"/>
      <c r="B103" s="30"/>
      <c r="C103" s="30"/>
      <c r="D103" s="31"/>
      <c r="E103" s="31"/>
      <c r="F103" s="31"/>
      <c r="G103" s="31"/>
      <c r="H103" s="31"/>
      <c r="I103" s="31"/>
      <c r="J103" s="34"/>
      <c r="K103" s="35"/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0"/>
      <c r="B104" s="30"/>
      <c r="C104" s="30"/>
      <c r="D104" s="31"/>
      <c r="E104" s="31"/>
      <c r="F104" s="31"/>
      <c r="G104" s="31"/>
      <c r="H104" s="31"/>
      <c r="I104" s="31"/>
      <c r="J104" s="34"/>
      <c r="K104" s="35"/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0"/>
      <c r="B105" s="30"/>
      <c r="C105" s="30"/>
      <c r="D105" s="31"/>
      <c r="E105" s="31"/>
      <c r="F105" s="31"/>
      <c r="G105" s="31"/>
      <c r="H105" s="31"/>
      <c r="I105" s="31"/>
      <c r="J105" s="34"/>
      <c r="K105" s="35"/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0"/>
      <c r="B106" s="30"/>
      <c r="C106" s="30"/>
      <c r="D106" s="31"/>
      <c r="E106" s="31"/>
      <c r="F106" s="31"/>
      <c r="G106" s="31"/>
      <c r="H106" s="31"/>
      <c r="I106" s="31"/>
      <c r="J106" s="34"/>
      <c r="K106" s="35"/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0"/>
      <c r="B107" s="30"/>
      <c r="C107" s="30"/>
      <c r="D107" s="31"/>
      <c r="E107" s="31"/>
      <c r="F107" s="31"/>
      <c r="G107" s="31"/>
      <c r="H107" s="31"/>
      <c r="I107" s="31"/>
      <c r="J107" s="34"/>
      <c r="K107" s="35"/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0"/>
      <c r="B108" s="30"/>
      <c r="C108" s="30"/>
      <c r="D108" s="31"/>
      <c r="E108" s="31"/>
      <c r="F108" s="31"/>
      <c r="G108" s="31"/>
      <c r="H108" s="31"/>
      <c r="I108" s="31"/>
      <c r="J108" s="34"/>
      <c r="K108" s="35"/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0"/>
      <c r="B109" s="30"/>
      <c r="C109" s="30"/>
      <c r="D109" s="31"/>
      <c r="E109" s="31"/>
      <c r="F109" s="31"/>
      <c r="G109" s="31"/>
      <c r="H109" s="31"/>
      <c r="I109" s="31"/>
      <c r="J109" s="34"/>
      <c r="K109" s="35"/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0"/>
      <c r="B110" s="30"/>
      <c r="C110" s="30"/>
      <c r="D110" s="31"/>
      <c r="E110" s="31"/>
      <c r="F110" s="31"/>
      <c r="G110" s="31"/>
      <c r="H110" s="31"/>
      <c r="I110" s="31"/>
      <c r="J110" s="34"/>
      <c r="K110" s="35"/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0"/>
      <c r="B111" s="30"/>
      <c r="C111" s="30"/>
      <c r="D111" s="31"/>
      <c r="E111" s="31"/>
      <c r="F111" s="31"/>
      <c r="G111" s="31"/>
      <c r="H111" s="31"/>
      <c r="I111" s="31"/>
      <c r="J111" s="34"/>
      <c r="K111" s="35"/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0"/>
      <c r="B112" s="30"/>
      <c r="C112" s="30"/>
      <c r="D112" s="31"/>
      <c r="E112" s="31"/>
      <c r="F112" s="31"/>
      <c r="G112" s="31"/>
      <c r="H112" s="31"/>
      <c r="I112" s="31"/>
      <c r="J112" s="34"/>
      <c r="K112" s="35"/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0"/>
      <c r="B113" s="30"/>
      <c r="C113" s="30"/>
      <c r="D113" s="31"/>
      <c r="E113" s="31"/>
      <c r="F113" s="31"/>
      <c r="G113" s="31"/>
      <c r="H113" s="31"/>
      <c r="I113" s="31"/>
      <c r="J113" s="34"/>
      <c r="K113" s="35"/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0"/>
      <c r="B114" s="30"/>
      <c r="C114" s="30"/>
      <c r="D114" s="31"/>
      <c r="E114" s="31"/>
      <c r="F114" s="31"/>
      <c r="G114" s="31"/>
      <c r="H114" s="31"/>
      <c r="I114" s="31"/>
      <c r="J114" s="34"/>
      <c r="K114" s="35"/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0"/>
      <c r="B115" s="30"/>
      <c r="C115" s="30"/>
      <c r="D115" s="31"/>
      <c r="E115" s="31"/>
      <c r="F115" s="31"/>
      <c r="G115" s="31"/>
      <c r="H115" s="31"/>
      <c r="I115" s="31"/>
      <c r="J115" s="34"/>
      <c r="K115" s="35"/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0"/>
      <c r="B116" s="30"/>
      <c r="C116" s="30"/>
      <c r="D116" s="31"/>
      <c r="E116" s="31"/>
      <c r="F116" s="31"/>
      <c r="G116" s="31"/>
      <c r="H116" s="31"/>
      <c r="I116" s="31"/>
      <c r="J116" s="34"/>
      <c r="K116" s="35"/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0"/>
      <c r="B117" s="30"/>
      <c r="C117" s="30"/>
      <c r="D117" s="31"/>
      <c r="E117" s="31"/>
      <c r="F117" s="31"/>
      <c r="G117" s="31"/>
      <c r="H117" s="31"/>
      <c r="I117" s="31"/>
      <c r="J117" s="34"/>
      <c r="K117" s="35"/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0"/>
      <c r="B118" s="30"/>
      <c r="C118" s="30"/>
      <c r="D118" s="31"/>
      <c r="E118" s="31"/>
      <c r="F118" s="31"/>
      <c r="G118" s="31"/>
      <c r="H118" s="31"/>
      <c r="I118" s="31"/>
      <c r="J118" s="34"/>
      <c r="K118" s="35"/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0"/>
      <c r="B119" s="30"/>
      <c r="C119" s="30"/>
      <c r="D119" s="31"/>
      <c r="E119" s="31"/>
      <c r="F119" s="31"/>
      <c r="G119" s="31"/>
      <c r="H119" s="31"/>
      <c r="I119" s="31"/>
      <c r="J119" s="34"/>
      <c r="K119" s="35"/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0"/>
      <c r="B120" s="30"/>
      <c r="C120" s="30"/>
      <c r="D120" s="31"/>
      <c r="E120" s="31"/>
      <c r="F120" s="31"/>
      <c r="G120" s="31"/>
      <c r="H120" s="31"/>
      <c r="I120" s="31"/>
      <c r="J120" s="34"/>
      <c r="K120" s="35"/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0"/>
      <c r="B121" s="30"/>
      <c r="C121" s="30"/>
      <c r="D121" s="31"/>
      <c r="E121" s="31"/>
      <c r="F121" s="31"/>
      <c r="G121" s="31"/>
      <c r="H121" s="31"/>
      <c r="I121" s="31"/>
      <c r="J121" s="34"/>
      <c r="K121" s="35"/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0"/>
      <c r="B122" s="30"/>
      <c r="C122" s="30"/>
      <c r="D122" s="31"/>
      <c r="E122" s="31"/>
      <c r="F122" s="31"/>
      <c r="G122" s="31"/>
      <c r="H122" s="31"/>
      <c r="I122" s="31"/>
      <c r="J122" s="34"/>
      <c r="K122" s="35"/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0"/>
      <c r="B123" s="30"/>
      <c r="C123" s="30"/>
      <c r="D123" s="31"/>
      <c r="E123" s="31"/>
      <c r="F123" s="31"/>
      <c r="G123" s="31"/>
      <c r="H123" s="31"/>
      <c r="I123" s="31"/>
      <c r="J123" s="34"/>
      <c r="K123" s="35"/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0"/>
      <c r="B124" s="30"/>
      <c r="C124" s="30"/>
      <c r="D124" s="31"/>
      <c r="E124" s="31"/>
      <c r="F124" s="31"/>
      <c r="G124" s="31"/>
      <c r="H124" s="31"/>
      <c r="I124" s="31"/>
      <c r="J124" s="34"/>
      <c r="K124" s="35"/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0"/>
      <c r="B125" s="30"/>
      <c r="C125" s="30"/>
      <c r="D125" s="31"/>
      <c r="E125" s="31"/>
      <c r="F125" s="31"/>
      <c r="G125" s="31"/>
      <c r="H125" s="31"/>
      <c r="I125" s="31"/>
      <c r="J125" s="34"/>
      <c r="K125" s="35"/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0"/>
      <c r="B126" s="30"/>
      <c r="C126" s="30"/>
      <c r="D126" s="31"/>
      <c r="E126" s="31"/>
      <c r="F126" s="31"/>
      <c r="G126" s="31"/>
      <c r="H126" s="31"/>
      <c r="I126" s="31"/>
      <c r="J126" s="34"/>
      <c r="K126" s="35"/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0"/>
      <c r="B127" s="30"/>
      <c r="C127" s="30"/>
      <c r="D127" s="31"/>
      <c r="E127" s="31"/>
      <c r="F127" s="31"/>
      <c r="G127" s="31"/>
      <c r="H127" s="31"/>
      <c r="I127" s="31"/>
      <c r="J127" s="34"/>
      <c r="K127" s="35"/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0"/>
      <c r="B128" s="30"/>
      <c r="C128" s="30"/>
      <c r="D128" s="31"/>
      <c r="E128" s="31"/>
      <c r="F128" s="31"/>
      <c r="G128" s="31"/>
      <c r="H128" s="31"/>
      <c r="I128" s="31"/>
      <c r="J128" s="34"/>
      <c r="K128" s="35"/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0"/>
      <c r="B129" s="30"/>
      <c r="C129" s="30"/>
      <c r="D129" s="31"/>
      <c r="E129" s="31"/>
      <c r="F129" s="31"/>
      <c r="G129" s="31"/>
      <c r="H129" s="31"/>
      <c r="I129" s="31"/>
      <c r="J129" s="34"/>
      <c r="K129" s="35"/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0"/>
      <c r="B130" s="30"/>
      <c r="C130" s="30"/>
      <c r="D130" s="31"/>
      <c r="E130" s="31"/>
      <c r="F130" s="31"/>
      <c r="G130" s="31"/>
      <c r="H130" s="31"/>
      <c r="I130" s="31"/>
      <c r="J130" s="34"/>
      <c r="K130" s="35"/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0"/>
      <c r="B131" s="30"/>
      <c r="C131" s="30"/>
      <c r="D131" s="31"/>
      <c r="E131" s="31"/>
      <c r="F131" s="31"/>
      <c r="G131" s="31"/>
      <c r="H131" s="31"/>
      <c r="I131" s="31"/>
      <c r="J131" s="34"/>
      <c r="K131" s="35"/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0"/>
      <c r="B132" s="30"/>
      <c r="C132" s="30"/>
      <c r="D132" s="31"/>
      <c r="E132" s="31"/>
      <c r="F132" s="31"/>
      <c r="G132" s="31"/>
      <c r="H132" s="31"/>
      <c r="I132" s="31"/>
      <c r="J132" s="34"/>
      <c r="K132" s="35"/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0"/>
      <c r="B133" s="30"/>
      <c r="C133" s="30"/>
      <c r="D133" s="31"/>
      <c r="E133" s="31"/>
      <c r="F133" s="31"/>
      <c r="G133" s="31"/>
      <c r="H133" s="31"/>
      <c r="I133" s="31"/>
      <c r="J133" s="34"/>
      <c r="K133" s="35"/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4"/>
      <c r="B134" s="4"/>
      <c r="C134" s="4"/>
      <c r="D134" s="21"/>
      <c r="E134" s="21"/>
      <c r="F134" s="21"/>
      <c r="G134" s="20"/>
      <c r="H134" s="20"/>
      <c r="I134" s="20"/>
      <c r="J134" s="34"/>
      <c r="K134" s="35"/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4"/>
      <c r="B135" s="4"/>
      <c r="C135" s="4"/>
      <c r="D135" s="21"/>
      <c r="E135" s="21"/>
      <c r="F135" s="21"/>
      <c r="G135" s="20"/>
      <c r="H135" s="20"/>
      <c r="I135" s="20"/>
      <c r="J135" s="34"/>
      <c r="K135" s="35"/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4"/>
      <c r="B136" s="4"/>
      <c r="C136" s="4"/>
      <c r="D136" s="21"/>
      <c r="E136" s="21"/>
      <c r="F136" s="21"/>
      <c r="G136" s="20"/>
      <c r="H136" s="20"/>
      <c r="I136" s="20"/>
      <c r="J136" s="34"/>
      <c r="K136" s="35"/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4"/>
      <c r="B137" s="4"/>
      <c r="C137" s="4"/>
      <c r="D137" s="21"/>
      <c r="E137" s="21"/>
      <c r="F137" s="21"/>
      <c r="G137" s="20"/>
      <c r="H137" s="20"/>
      <c r="I137" s="20"/>
      <c r="J137" s="34"/>
      <c r="K137" s="35"/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4"/>
      <c r="B138" s="4"/>
      <c r="C138" s="4"/>
      <c r="D138" s="21"/>
      <c r="E138" s="21"/>
      <c r="F138" s="21"/>
      <c r="G138" s="20"/>
      <c r="H138" s="20"/>
      <c r="I138" s="20"/>
      <c r="J138" s="34"/>
      <c r="K138" s="35"/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4"/>
      <c r="B139" s="4"/>
      <c r="C139" s="4"/>
      <c r="D139" s="21"/>
      <c r="E139" s="21"/>
      <c r="F139" s="21"/>
      <c r="G139" s="20"/>
      <c r="H139" s="20"/>
      <c r="I139" s="20"/>
      <c r="J139" s="34"/>
      <c r="K139" s="35"/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4"/>
      <c r="B140" s="4"/>
      <c r="C140" s="4"/>
      <c r="D140" s="21"/>
      <c r="E140" s="21"/>
      <c r="F140" s="21"/>
      <c r="G140" s="20"/>
      <c r="H140" s="20"/>
      <c r="I140" s="20"/>
      <c r="J140" s="34"/>
      <c r="K140" s="35"/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4"/>
      <c r="B141" s="4"/>
      <c r="C141" s="4"/>
      <c r="D141" s="21"/>
      <c r="E141" s="21"/>
      <c r="F141" s="21"/>
      <c r="G141" s="20"/>
      <c r="H141" s="20"/>
      <c r="I141" s="20"/>
      <c r="J141" s="34"/>
      <c r="K141" s="35"/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4"/>
      <c r="B142" s="4"/>
      <c r="C142" s="4"/>
      <c r="D142" s="21"/>
      <c r="E142" s="21"/>
      <c r="F142" s="21"/>
      <c r="G142" s="20"/>
      <c r="H142" s="20"/>
      <c r="I142" s="20"/>
      <c r="J142" s="34"/>
      <c r="K142" s="35"/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4"/>
      <c r="B143" s="4"/>
      <c r="C143" s="4"/>
      <c r="D143" s="21"/>
      <c r="E143" s="21"/>
      <c r="F143" s="21"/>
      <c r="G143" s="20"/>
      <c r="H143" s="20"/>
      <c r="I143" s="20"/>
      <c r="J143" s="34"/>
      <c r="K143" s="35"/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4"/>
      <c r="B144" s="4"/>
      <c r="C144" s="4"/>
      <c r="D144" s="21"/>
      <c r="E144" s="21"/>
      <c r="F144" s="21"/>
      <c r="G144" s="20"/>
      <c r="H144" s="20"/>
      <c r="I144" s="20"/>
      <c r="J144" s="34"/>
      <c r="K144" s="35"/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5.75">
      <c r="A145" s="4"/>
      <c r="B145" s="4"/>
      <c r="C145" s="4"/>
      <c r="D145" s="21"/>
      <c r="E145" s="21"/>
      <c r="F145" s="21"/>
      <c r="G145" s="20"/>
      <c r="H145" s="20"/>
      <c r="I145" s="20"/>
      <c r="J145" s="34"/>
      <c r="K145" s="35"/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5.75">
      <c r="A146" s="4"/>
      <c r="B146" s="4"/>
      <c r="C146" s="4"/>
      <c r="D146" s="21"/>
      <c r="E146" s="21"/>
      <c r="F146" s="21"/>
      <c r="G146" s="20"/>
      <c r="H146" s="20"/>
      <c r="I146" s="20"/>
      <c r="J146" s="34"/>
      <c r="K146" s="35"/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5.75">
      <c r="A147" s="4"/>
      <c r="B147" s="4"/>
      <c r="C147" s="4"/>
      <c r="D147" s="21"/>
      <c r="E147" s="21"/>
      <c r="F147" s="21"/>
      <c r="G147" s="20"/>
      <c r="H147" s="20"/>
      <c r="I147" s="20"/>
      <c r="J147" s="34"/>
      <c r="K147" s="35"/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5.75">
      <c r="A148" s="4"/>
      <c r="B148" s="4"/>
      <c r="C148" s="4"/>
      <c r="D148" s="21"/>
      <c r="E148" s="21"/>
      <c r="F148" s="21"/>
      <c r="G148" s="20"/>
      <c r="H148" s="20"/>
      <c r="I148" s="20"/>
      <c r="J148" s="34"/>
      <c r="K148" s="35"/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.75">
      <c r="A149" s="4"/>
      <c r="B149" s="4"/>
      <c r="C149" s="4"/>
      <c r="D149" s="21"/>
      <c r="E149" s="21"/>
      <c r="F149" s="21"/>
      <c r="G149" s="20"/>
      <c r="H149" s="20"/>
      <c r="I149" s="20"/>
      <c r="J149" s="34"/>
      <c r="K149" s="35"/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.75">
      <c r="A150" s="4"/>
      <c r="B150" s="4"/>
      <c r="C150" s="4"/>
      <c r="D150" s="21"/>
      <c r="E150" s="21"/>
      <c r="F150" s="21"/>
      <c r="G150" s="20"/>
      <c r="H150" s="20"/>
      <c r="I150" s="20"/>
      <c r="J150" s="34"/>
      <c r="K150" s="35"/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.75">
      <c r="A151" s="4"/>
      <c r="B151" s="4"/>
      <c r="C151" s="4"/>
      <c r="D151" s="21"/>
      <c r="E151" s="21"/>
      <c r="F151" s="21"/>
      <c r="G151" s="20"/>
      <c r="H151" s="20"/>
      <c r="I151" s="20"/>
      <c r="J151" s="34"/>
      <c r="K151" s="35"/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.75">
      <c r="A152" s="4"/>
      <c r="B152" s="4"/>
      <c r="C152" s="4"/>
      <c r="D152" s="21"/>
      <c r="E152" s="21"/>
      <c r="F152" s="21"/>
      <c r="G152" s="20"/>
      <c r="H152" s="20"/>
      <c r="I152" s="20"/>
      <c r="J152" s="34"/>
      <c r="K152" s="35"/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.75">
      <c r="A153" s="4"/>
      <c r="B153" s="4"/>
      <c r="C153" s="4"/>
      <c r="D153" s="21"/>
      <c r="E153" s="21"/>
      <c r="F153" s="21"/>
      <c r="G153" s="20"/>
      <c r="H153" s="20"/>
      <c r="I153" s="20"/>
      <c r="J153" s="34"/>
      <c r="K153" s="35"/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.75">
      <c r="A154" s="4"/>
      <c r="B154" s="4"/>
      <c r="C154" s="4"/>
      <c r="D154" s="21"/>
      <c r="E154" s="21"/>
      <c r="F154" s="21"/>
      <c r="G154" s="20"/>
      <c r="H154" s="20"/>
      <c r="I154" s="20"/>
      <c r="J154" s="34"/>
      <c r="K154" s="35"/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.75">
      <c r="A155" s="4"/>
      <c r="B155" s="4"/>
      <c r="C155" s="4"/>
      <c r="D155" s="21"/>
      <c r="E155" s="21"/>
      <c r="F155" s="21"/>
      <c r="G155" s="20"/>
      <c r="H155" s="20"/>
      <c r="I155" s="20"/>
      <c r="J155" s="34"/>
      <c r="K155" s="35"/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.75">
      <c r="A156" s="4"/>
      <c r="B156" s="4"/>
      <c r="C156" s="4"/>
      <c r="D156" s="21"/>
      <c r="E156" s="21"/>
      <c r="F156" s="21"/>
      <c r="G156" s="20"/>
      <c r="H156" s="20"/>
      <c r="I156" s="20"/>
      <c r="J156" s="34"/>
      <c r="K156" s="35"/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5.75">
      <c r="A157" s="4"/>
      <c r="B157" s="4"/>
      <c r="C157" s="4"/>
      <c r="D157" s="21"/>
      <c r="E157" s="21"/>
      <c r="F157" s="21"/>
      <c r="G157" s="20"/>
      <c r="H157" s="20"/>
      <c r="I157" s="20"/>
      <c r="J157" s="34"/>
      <c r="K157" s="35"/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5.75">
      <c r="A158" s="4"/>
      <c r="B158" s="4"/>
      <c r="C158" s="4"/>
      <c r="D158" s="21"/>
      <c r="E158" s="21"/>
      <c r="F158" s="21"/>
      <c r="G158" s="20"/>
      <c r="H158" s="20"/>
      <c r="I158" s="20"/>
      <c r="J158" s="34"/>
      <c r="K158" s="35"/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5.75">
      <c r="A159" s="4"/>
      <c r="B159" s="4"/>
      <c r="C159" s="4"/>
      <c r="D159" s="21"/>
      <c r="E159" s="21"/>
      <c r="F159" s="21"/>
      <c r="G159" s="20"/>
      <c r="H159" s="20"/>
      <c r="I159" s="20"/>
      <c r="J159" s="34"/>
      <c r="K159" s="35"/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5.75">
      <c r="A160" s="4"/>
      <c r="B160" s="4"/>
      <c r="C160" s="4"/>
      <c r="D160" s="21"/>
      <c r="E160" s="21"/>
      <c r="F160" s="21"/>
      <c r="G160" s="20"/>
      <c r="H160" s="20"/>
      <c r="I160" s="20"/>
      <c r="J160" s="34"/>
      <c r="K160" s="35"/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5.75">
      <c r="A161" s="4"/>
      <c r="B161" s="4"/>
      <c r="C161" s="4"/>
      <c r="D161" s="21"/>
      <c r="E161" s="21"/>
      <c r="F161" s="21"/>
      <c r="G161" s="20"/>
      <c r="H161" s="20"/>
      <c r="I161" s="20"/>
      <c r="J161" s="34"/>
      <c r="K161" s="35"/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5.75">
      <c r="A162" s="4"/>
      <c r="B162" s="4"/>
      <c r="C162" s="4"/>
      <c r="D162" s="21"/>
      <c r="E162" s="21"/>
      <c r="F162" s="21"/>
      <c r="G162" s="20"/>
      <c r="H162" s="20"/>
      <c r="I162" s="20"/>
      <c r="J162" s="34"/>
      <c r="K162" s="35"/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5.75">
      <c r="A163" s="4"/>
      <c r="B163" s="4"/>
      <c r="C163" s="4"/>
      <c r="D163" s="21"/>
      <c r="E163" s="21"/>
      <c r="F163" s="21"/>
      <c r="G163" s="20"/>
      <c r="H163" s="20"/>
      <c r="I163" s="20"/>
      <c r="J163" s="34"/>
      <c r="K163" s="35"/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5.75">
      <c r="A164" s="4"/>
      <c r="B164" s="4"/>
      <c r="C164" s="4"/>
      <c r="D164" s="21"/>
      <c r="E164" s="21"/>
      <c r="F164" s="21"/>
      <c r="G164" s="20"/>
      <c r="H164" s="20"/>
      <c r="I164" s="20"/>
      <c r="J164" s="34"/>
      <c r="K164" s="35"/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5.75">
      <c r="A165" s="4"/>
      <c r="B165" s="4"/>
      <c r="C165" s="4"/>
      <c r="D165" s="21"/>
      <c r="E165" s="21"/>
      <c r="F165" s="21"/>
      <c r="G165" s="20"/>
      <c r="H165" s="20"/>
      <c r="I165" s="20"/>
      <c r="J165" s="34"/>
      <c r="K165" s="35"/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6.5">
      <c r="A166" s="4"/>
      <c r="B166" s="4"/>
      <c r="C166" s="4"/>
      <c r="D166" s="3"/>
      <c r="E166" s="3"/>
      <c r="F166" s="3"/>
      <c r="G166" s="23"/>
      <c r="H166" s="20"/>
      <c r="I166" s="20"/>
      <c r="J166" s="34"/>
      <c r="K166" s="35"/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6.5">
      <c r="A167" s="4"/>
      <c r="B167" s="4"/>
      <c r="C167" s="4"/>
      <c r="D167" s="3"/>
      <c r="E167" s="3"/>
      <c r="F167" s="3"/>
      <c r="G167" s="23"/>
      <c r="H167" s="20"/>
      <c r="I167" s="20"/>
      <c r="J167" s="34"/>
      <c r="K167" s="35"/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6.5">
      <c r="A168" s="4"/>
      <c r="B168" s="4"/>
      <c r="C168" s="4"/>
      <c r="D168" s="3"/>
      <c r="E168" s="3"/>
      <c r="F168" s="3"/>
      <c r="G168" s="23"/>
      <c r="H168" s="20"/>
      <c r="I168" s="20"/>
      <c r="J168" s="34"/>
      <c r="K168" s="35"/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6.5">
      <c r="A169" s="4"/>
      <c r="B169" s="4"/>
      <c r="C169" s="4"/>
      <c r="D169" s="3"/>
      <c r="E169" s="3"/>
      <c r="F169" s="3"/>
      <c r="G169" s="23"/>
      <c r="H169" s="20"/>
      <c r="I169" s="20"/>
      <c r="J169" s="34"/>
      <c r="K169" s="35"/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6.5">
      <c r="A170" s="4"/>
      <c r="B170" s="4"/>
      <c r="C170" s="4"/>
      <c r="D170" s="3"/>
      <c r="E170" s="3"/>
      <c r="F170" s="3"/>
      <c r="G170" s="23"/>
      <c r="H170" s="20"/>
      <c r="I170" s="20"/>
      <c r="J170" s="34"/>
      <c r="K170" s="35"/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6.5">
      <c r="A171" s="4"/>
      <c r="B171" s="4"/>
      <c r="C171" s="4"/>
      <c r="D171" s="3"/>
      <c r="E171" s="3"/>
      <c r="F171" s="3"/>
      <c r="G171" s="23"/>
      <c r="H171" s="20"/>
      <c r="I171" s="20"/>
      <c r="J171" s="34"/>
      <c r="K171" s="35"/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6.5">
      <c r="A172" s="4"/>
      <c r="B172" s="4"/>
      <c r="C172" s="4"/>
      <c r="D172" s="3"/>
      <c r="E172" s="3"/>
      <c r="F172" s="3"/>
      <c r="G172" s="23"/>
      <c r="H172" s="20"/>
      <c r="I172" s="20"/>
      <c r="J172" s="34"/>
      <c r="K172" s="35"/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6.5">
      <c r="A173" s="4"/>
      <c r="B173" s="4"/>
      <c r="C173" s="4"/>
      <c r="D173" s="3"/>
      <c r="E173" s="3"/>
      <c r="F173" s="3"/>
      <c r="G173" s="23"/>
      <c r="H173" s="20"/>
      <c r="I173" s="20"/>
      <c r="J173" s="34"/>
      <c r="K173" s="35"/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6.5">
      <c r="A174" s="4"/>
      <c r="B174" s="4"/>
      <c r="C174" s="4"/>
      <c r="D174" s="3"/>
      <c r="E174" s="3"/>
      <c r="F174" s="3"/>
      <c r="G174" s="23"/>
      <c r="H174" s="20"/>
      <c r="I174" s="20"/>
      <c r="J174" s="34"/>
      <c r="K174" s="35"/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6.5">
      <c r="A175" s="4"/>
      <c r="B175" s="4"/>
      <c r="C175" s="4"/>
      <c r="D175" s="3"/>
      <c r="E175" s="3"/>
      <c r="F175" s="3"/>
      <c r="G175" s="23"/>
      <c r="H175" s="20"/>
      <c r="I175" s="20"/>
      <c r="J175" s="34"/>
      <c r="K175" s="35"/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6.5">
      <c r="A176" s="4"/>
      <c r="B176" s="4"/>
      <c r="C176" s="4"/>
      <c r="D176" s="3"/>
      <c r="E176" s="3"/>
      <c r="F176" s="3"/>
      <c r="G176" s="23"/>
      <c r="H176" s="20"/>
      <c r="I176" s="20"/>
      <c r="J176" s="34"/>
      <c r="K176" s="14"/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4"/>
      <c r="D177" s="3"/>
      <c r="E177" s="3"/>
      <c r="F177" s="3"/>
      <c r="G177" s="23"/>
      <c r="H177" s="20"/>
      <c r="I177" s="20"/>
      <c r="J177" s="34"/>
      <c r="K177" s="14"/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4"/>
      <c r="D178" s="3"/>
      <c r="E178" s="3"/>
      <c r="F178" s="3"/>
      <c r="G178" s="23"/>
      <c r="H178" s="20"/>
      <c r="I178" s="20"/>
      <c r="J178" s="34"/>
      <c r="K178" s="14"/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4"/>
      <c r="D179" s="3"/>
      <c r="E179" s="3"/>
      <c r="F179" s="3"/>
      <c r="G179" s="23"/>
      <c r="H179" s="20"/>
      <c r="I179" s="20"/>
      <c r="J179" s="33"/>
      <c r="K179" s="14"/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4"/>
      <c r="D180" s="3"/>
      <c r="E180" s="3"/>
      <c r="F180" s="3"/>
      <c r="G180" s="23"/>
      <c r="H180" s="20"/>
      <c r="I180" s="20"/>
      <c r="J180" s="33"/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4"/>
      <c r="D181" s="3"/>
      <c r="E181" s="3"/>
      <c r="F181" s="3"/>
      <c r="G181" s="23"/>
      <c r="H181" s="20"/>
      <c r="I181" s="20"/>
      <c r="J181" s="33"/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4"/>
      <c r="D182" s="3"/>
      <c r="E182" s="3"/>
      <c r="F182" s="3"/>
      <c r="G182" s="23"/>
      <c r="H182" s="20"/>
      <c r="I182" s="20"/>
      <c r="J182" s="33"/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4"/>
      <c r="D183" s="3"/>
      <c r="E183" s="3"/>
      <c r="F183" s="3"/>
      <c r="G183" s="23"/>
      <c r="H183" s="20"/>
      <c r="I183" s="20"/>
      <c r="J183" s="33"/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4"/>
      <c r="D184" s="3"/>
      <c r="E184" s="3"/>
      <c r="F184" s="3"/>
      <c r="G184" s="23"/>
      <c r="H184" s="20"/>
      <c r="I184" s="20"/>
      <c r="J184" s="33"/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4"/>
      <c r="D185" s="3"/>
      <c r="E185" s="3"/>
      <c r="F185" s="3"/>
      <c r="G185" s="23"/>
      <c r="H185" s="20"/>
      <c r="I185" s="20"/>
      <c r="J185" s="33"/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4"/>
      <c r="D186" s="5"/>
      <c r="E186" s="5"/>
      <c r="F186" s="3"/>
      <c r="G186" s="23"/>
      <c r="H186" s="20"/>
      <c r="I186" s="20"/>
      <c r="J186" s="33"/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4"/>
      <c r="D187" s="5"/>
      <c r="E187" s="5"/>
      <c r="F187" s="3"/>
      <c r="G187" s="23"/>
      <c r="H187" s="20"/>
      <c r="I187" s="20"/>
      <c r="J187" s="33"/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4"/>
      <c r="D188" s="5"/>
      <c r="E188" s="5"/>
      <c r="F188" s="3"/>
      <c r="G188" s="23"/>
      <c r="H188" s="20"/>
      <c r="I188" s="20"/>
      <c r="J188" s="33"/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4"/>
      <c r="D189" s="5"/>
      <c r="E189" s="5"/>
      <c r="F189" s="3"/>
      <c r="G189" s="23"/>
      <c r="H189" s="20"/>
      <c r="I189" s="20"/>
      <c r="J189" s="33"/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4"/>
      <c r="D190" s="5"/>
      <c r="E190" s="5"/>
      <c r="F190" s="3"/>
      <c r="G190" s="23"/>
      <c r="H190" s="20"/>
      <c r="I190" s="20"/>
      <c r="J190" s="33"/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4"/>
      <c r="D191" s="5"/>
      <c r="E191" s="5"/>
      <c r="F191" s="3"/>
      <c r="G191" s="23"/>
      <c r="H191" s="20"/>
      <c r="I191" s="20"/>
      <c r="J191" s="33"/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4"/>
      <c r="D192" s="5"/>
      <c r="E192" s="5"/>
      <c r="F192" s="3"/>
      <c r="G192" s="23"/>
      <c r="H192" s="20"/>
      <c r="I192" s="20"/>
      <c r="J192" s="33"/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4"/>
      <c r="D193" s="5"/>
      <c r="E193" s="5"/>
      <c r="F193" s="3"/>
      <c r="G193" s="23"/>
      <c r="H193" s="20"/>
      <c r="I193" s="20"/>
      <c r="J193" s="33"/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4"/>
      <c r="D194" s="5"/>
      <c r="E194" s="5"/>
      <c r="F194" s="3"/>
      <c r="G194" s="23"/>
      <c r="H194" s="20"/>
      <c r="I194" s="20"/>
      <c r="J194" s="33"/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4"/>
      <c r="D195" s="5"/>
      <c r="E195" s="5"/>
      <c r="F195" s="3"/>
      <c r="G195" s="23"/>
      <c r="H195" s="20"/>
      <c r="I195" s="20"/>
      <c r="J195" s="33"/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4"/>
      <c r="D196" s="5"/>
      <c r="E196" s="5"/>
      <c r="F196" s="3"/>
      <c r="G196" s="23"/>
      <c r="H196" s="20"/>
      <c r="I196" s="20"/>
      <c r="J196" s="33"/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4"/>
      <c r="D197" s="5"/>
      <c r="E197" s="5"/>
      <c r="F197" s="3"/>
      <c r="G197" s="23"/>
      <c r="H197" s="20"/>
      <c r="I197" s="20"/>
      <c r="J197" s="33"/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4"/>
      <c r="D198" s="5"/>
      <c r="E198" s="5"/>
      <c r="F198" s="3"/>
      <c r="G198" s="23"/>
      <c r="H198" s="20"/>
      <c r="I198" s="20"/>
      <c r="J198" s="33"/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4"/>
      <c r="D199" s="5"/>
      <c r="E199" s="5"/>
      <c r="F199" s="3"/>
      <c r="G199" s="23"/>
      <c r="H199" s="20"/>
      <c r="I199" s="20"/>
      <c r="J199" s="33"/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4"/>
      <c r="D200" s="5"/>
      <c r="E200" s="5"/>
      <c r="F200" s="3"/>
      <c r="G200" s="23"/>
      <c r="H200" s="20"/>
      <c r="I200" s="20"/>
      <c r="J200" s="33"/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4"/>
      <c r="D201" s="5"/>
      <c r="E201" s="5"/>
      <c r="F201" s="3"/>
      <c r="G201" s="23"/>
      <c r="H201" s="20"/>
      <c r="I201" s="20"/>
      <c r="J201" s="33"/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4"/>
      <c r="D202" s="5"/>
      <c r="E202" s="5"/>
      <c r="F202" s="3"/>
      <c r="G202" s="23"/>
      <c r="H202" s="20"/>
      <c r="I202" s="20"/>
      <c r="J202" s="33"/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4"/>
      <c r="D203" s="5"/>
      <c r="E203" s="5"/>
      <c r="F203" s="3"/>
      <c r="G203" s="23"/>
      <c r="H203" s="20"/>
      <c r="I203" s="20"/>
      <c r="J203" s="33"/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4"/>
      <c r="D204" s="5"/>
      <c r="E204" s="5"/>
      <c r="F204" s="3"/>
      <c r="G204" s="23"/>
      <c r="H204" s="20"/>
      <c r="I204" s="20"/>
      <c r="J204" s="33"/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4"/>
      <c r="D205" s="5"/>
      <c r="E205" s="5"/>
      <c r="F205" s="3"/>
      <c r="G205" s="23"/>
      <c r="H205" s="20"/>
      <c r="I205" s="20"/>
      <c r="J205" s="33"/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4"/>
      <c r="D206" s="5"/>
      <c r="E206" s="5"/>
      <c r="F206" s="3"/>
      <c r="G206" s="23"/>
      <c r="H206" s="20"/>
      <c r="I206" s="20"/>
      <c r="J206" s="33"/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4"/>
      <c r="D207" s="5"/>
      <c r="E207" s="5"/>
      <c r="F207" s="3"/>
      <c r="G207" s="23"/>
      <c r="H207" s="20"/>
      <c r="I207" s="20"/>
      <c r="J207" s="33"/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4"/>
      <c r="D208" s="5"/>
      <c r="E208" s="5"/>
      <c r="F208" s="3"/>
      <c r="G208" s="23"/>
      <c r="H208" s="20"/>
      <c r="I208" s="20"/>
      <c r="J208" s="33"/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4"/>
      <c r="D209" s="5"/>
      <c r="E209" s="5"/>
      <c r="F209" s="3"/>
      <c r="G209" s="23"/>
      <c r="H209" s="20"/>
      <c r="I209" s="20"/>
      <c r="J209" s="33"/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4"/>
      <c r="D210" s="5"/>
      <c r="E210" s="5"/>
      <c r="F210" s="3"/>
      <c r="G210" s="23"/>
      <c r="H210" s="20"/>
      <c r="I210" s="20"/>
      <c r="J210" s="33"/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4"/>
      <c r="D211" s="5"/>
      <c r="E211" s="5"/>
      <c r="F211" s="3"/>
      <c r="G211" s="23"/>
      <c r="H211" s="20"/>
      <c r="I211" s="20"/>
      <c r="J211" s="33"/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4"/>
      <c r="D212" s="5"/>
      <c r="E212" s="5"/>
      <c r="F212" s="3"/>
      <c r="G212" s="23"/>
      <c r="H212" s="20"/>
      <c r="I212" s="20"/>
      <c r="J212" s="33"/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4"/>
      <c r="D213" s="5"/>
      <c r="E213" s="5"/>
      <c r="F213" s="3"/>
      <c r="G213" s="23"/>
      <c r="H213" s="20"/>
      <c r="I213" s="20"/>
      <c r="J213" s="33"/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4"/>
      <c r="D214" s="5"/>
      <c r="E214" s="5"/>
      <c r="F214" s="3"/>
      <c r="G214" s="23"/>
      <c r="H214" s="20"/>
      <c r="I214" s="20"/>
      <c r="J214" s="33"/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4"/>
      <c r="D215" s="5"/>
      <c r="E215" s="5"/>
      <c r="F215" s="3"/>
      <c r="G215" s="23"/>
      <c r="H215" s="20"/>
      <c r="I215" s="20"/>
      <c r="J215" s="33"/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4"/>
      <c r="D216" s="5"/>
      <c r="E216" s="5"/>
      <c r="F216" s="3"/>
      <c r="G216" s="23"/>
      <c r="H216" s="20"/>
      <c r="I216" s="20"/>
      <c r="J216" s="33"/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4"/>
      <c r="D217" s="5"/>
      <c r="E217" s="5"/>
      <c r="F217" s="3"/>
      <c r="G217" s="23"/>
      <c r="H217" s="20"/>
      <c r="I217" s="20"/>
      <c r="J217" s="33"/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4"/>
      <c r="D218" s="5"/>
      <c r="E218" s="5"/>
      <c r="F218" s="21"/>
      <c r="G218" s="23"/>
      <c r="H218" s="20"/>
      <c r="I218" s="20"/>
      <c r="J218" s="33"/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4"/>
      <c r="D219" s="5"/>
      <c r="E219" s="5"/>
      <c r="F219" s="3"/>
      <c r="G219" s="23"/>
      <c r="H219" s="20"/>
      <c r="I219" s="20"/>
      <c r="J219" s="33"/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4"/>
      <c r="D220" s="5"/>
      <c r="E220" s="5"/>
      <c r="F220" s="3"/>
      <c r="G220" s="23"/>
      <c r="H220" s="20"/>
      <c r="I220" s="20"/>
      <c r="J220" s="33"/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4"/>
      <c r="D221" s="5"/>
      <c r="E221" s="5"/>
      <c r="F221" s="3"/>
      <c r="G221" s="23"/>
      <c r="H221" s="20"/>
      <c r="I221" s="20"/>
      <c r="J221" s="33"/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4"/>
      <c r="D222" s="5"/>
      <c r="E222" s="5"/>
      <c r="F222" s="3"/>
      <c r="G222" s="23"/>
      <c r="H222" s="20"/>
      <c r="I222" s="20"/>
      <c r="J222" s="33"/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4"/>
      <c r="D223" s="5"/>
      <c r="E223" s="5"/>
      <c r="F223" s="3"/>
      <c r="G223" s="23"/>
      <c r="H223" s="20"/>
      <c r="I223" s="20"/>
      <c r="J223" s="33"/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4"/>
      <c r="D224" s="5"/>
      <c r="E224" s="5"/>
      <c r="F224" s="3"/>
      <c r="G224" s="23"/>
      <c r="H224" s="20"/>
      <c r="I224" s="20"/>
      <c r="J224" s="33"/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4"/>
      <c r="D225" s="5"/>
      <c r="E225" s="5"/>
      <c r="F225" s="3"/>
      <c r="G225" s="23"/>
      <c r="H225" s="20"/>
      <c r="I225" s="20"/>
      <c r="J225" s="33"/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4"/>
      <c r="D226" s="5"/>
      <c r="E226" s="5"/>
      <c r="F226" s="3"/>
      <c r="G226" s="23"/>
      <c r="H226" s="20"/>
      <c r="I226" s="20"/>
      <c r="J226" s="33"/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4"/>
      <c r="D227" s="5"/>
      <c r="E227" s="5"/>
      <c r="F227" s="3"/>
      <c r="G227" s="23"/>
      <c r="H227" s="20"/>
      <c r="I227" s="20"/>
      <c r="J227" s="33"/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4"/>
      <c r="D228" s="5"/>
      <c r="E228" s="5"/>
      <c r="F228" s="3"/>
      <c r="G228" s="23"/>
      <c r="H228" s="20"/>
      <c r="I228" s="20"/>
      <c r="J228" s="33"/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4"/>
      <c r="D229" s="5"/>
      <c r="E229" s="5"/>
      <c r="F229" s="3"/>
      <c r="G229" s="23"/>
      <c r="H229" s="20"/>
      <c r="I229" s="20"/>
      <c r="J229" s="33"/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4"/>
      <c r="D230" s="5"/>
      <c r="E230" s="5"/>
      <c r="F230" s="3"/>
      <c r="G230" s="23"/>
      <c r="H230" s="20"/>
      <c r="I230" s="20"/>
      <c r="J230" s="33"/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4"/>
      <c r="D231" s="5"/>
      <c r="E231" s="5"/>
      <c r="F231" s="3"/>
      <c r="G231" s="23"/>
      <c r="H231" s="20"/>
      <c r="I231" s="20"/>
      <c r="J231" s="33"/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4"/>
      <c r="D232" s="5"/>
      <c r="E232" s="5"/>
      <c r="F232" s="3"/>
      <c r="G232" s="23"/>
      <c r="H232" s="20"/>
      <c r="I232" s="20"/>
      <c r="J232" s="33"/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4"/>
      <c r="D233" s="5"/>
      <c r="E233" s="5"/>
      <c r="F233" s="3"/>
      <c r="G233" s="23"/>
      <c r="H233" s="20"/>
      <c r="I233" s="20"/>
      <c r="J233" s="33"/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4"/>
      <c r="D234" s="5"/>
      <c r="E234" s="5"/>
      <c r="F234" s="3"/>
      <c r="G234" s="23"/>
      <c r="H234" s="20"/>
      <c r="I234" s="20"/>
      <c r="J234" s="33"/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4"/>
      <c r="D235" s="5"/>
      <c r="E235" s="5"/>
      <c r="F235" s="3"/>
      <c r="G235" s="23"/>
      <c r="H235" s="20"/>
      <c r="I235" s="20"/>
      <c r="J235" s="33"/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4"/>
      <c r="D236" s="5"/>
      <c r="E236" s="5"/>
      <c r="F236" s="3"/>
      <c r="G236" s="23"/>
      <c r="H236" s="20"/>
      <c r="I236" s="20"/>
      <c r="J236" s="33"/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4"/>
      <c r="D237" s="5"/>
      <c r="E237" s="5"/>
      <c r="F237" s="3"/>
      <c r="G237" s="23"/>
      <c r="H237" s="20"/>
      <c r="I237" s="20"/>
      <c r="J237" s="33"/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4"/>
      <c r="D238" s="5"/>
      <c r="E238" s="5"/>
      <c r="F238" s="3"/>
      <c r="G238" s="23"/>
      <c r="H238" s="20"/>
      <c r="I238" s="20"/>
      <c r="J238" s="33"/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4"/>
      <c r="D239" s="5"/>
      <c r="E239" s="5"/>
      <c r="F239" s="3"/>
      <c r="G239" s="23"/>
      <c r="H239" s="20"/>
      <c r="I239" s="20"/>
      <c r="J239" s="33"/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4"/>
      <c r="D240" s="5"/>
      <c r="E240" s="5"/>
      <c r="F240" s="3"/>
      <c r="G240" s="23"/>
      <c r="H240" s="20"/>
      <c r="I240" s="20"/>
      <c r="J240" s="33"/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4"/>
      <c r="D241" s="5"/>
      <c r="E241" s="5"/>
      <c r="F241" s="3"/>
      <c r="G241" s="23"/>
      <c r="H241" s="20"/>
      <c r="I241" s="20"/>
      <c r="J241" s="33"/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4"/>
      <c r="D242" s="5"/>
      <c r="E242" s="5"/>
      <c r="F242" s="3"/>
      <c r="G242" s="23"/>
      <c r="H242" s="20"/>
      <c r="I242" s="20"/>
      <c r="J242" s="33"/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4"/>
      <c r="D243" s="5"/>
      <c r="E243" s="5"/>
      <c r="F243" s="3"/>
      <c r="G243" s="23"/>
      <c r="H243" s="20"/>
      <c r="I243" s="20"/>
      <c r="J243" s="33"/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4"/>
      <c r="D244" s="5"/>
      <c r="E244" s="5"/>
      <c r="F244" s="3"/>
      <c r="G244" s="23"/>
      <c r="H244" s="20"/>
      <c r="I244" s="20"/>
      <c r="J244" s="33"/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4"/>
      <c r="D245" s="5"/>
      <c r="E245" s="5"/>
      <c r="F245" s="3"/>
      <c r="G245" s="23"/>
      <c r="H245" s="20"/>
      <c r="I245" s="20"/>
      <c r="J245" s="33"/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4"/>
      <c r="D246" s="5"/>
      <c r="E246" s="5"/>
      <c r="F246" s="3"/>
      <c r="G246" s="23"/>
      <c r="H246" s="20"/>
      <c r="I246" s="20"/>
      <c r="J246" s="33"/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4"/>
      <c r="D247" s="5"/>
      <c r="E247" s="5"/>
      <c r="F247" s="3"/>
      <c r="G247" s="23"/>
      <c r="H247" s="20"/>
      <c r="I247" s="20"/>
      <c r="J247" s="33"/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4"/>
      <c r="D248" s="5"/>
      <c r="E248" s="5"/>
      <c r="F248" s="3"/>
      <c r="G248" s="23"/>
      <c r="H248" s="20"/>
      <c r="I248" s="20"/>
      <c r="J248" s="33"/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4"/>
      <c r="D249" s="5"/>
      <c r="E249" s="5"/>
      <c r="F249" s="3"/>
      <c r="G249" s="23"/>
      <c r="H249" s="20"/>
      <c r="I249" s="20"/>
      <c r="J249" s="33"/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4"/>
      <c r="D250" s="5"/>
      <c r="E250" s="5"/>
      <c r="F250" s="3"/>
      <c r="G250" s="23"/>
      <c r="H250" s="20"/>
      <c r="I250" s="20"/>
      <c r="J250" s="33"/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4"/>
      <c r="D251" s="5"/>
      <c r="E251" s="5"/>
      <c r="F251" s="3"/>
      <c r="G251" s="23"/>
      <c r="H251" s="20"/>
      <c r="I251" s="20"/>
      <c r="J251" s="33"/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4"/>
      <c r="D252" s="5"/>
      <c r="E252" s="5"/>
      <c r="F252" s="3"/>
      <c r="G252" s="23"/>
      <c r="H252" s="20"/>
      <c r="I252" s="20"/>
      <c r="J252" s="33"/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4"/>
      <c r="D253" s="5"/>
      <c r="E253" s="5"/>
      <c r="F253" s="3"/>
      <c r="G253" s="23"/>
      <c r="H253" s="20"/>
      <c r="I253" s="20"/>
      <c r="J253" s="33"/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4"/>
      <c r="D254" s="5"/>
      <c r="E254" s="5"/>
      <c r="F254" s="3"/>
      <c r="G254" s="23"/>
      <c r="H254" s="20"/>
      <c r="I254" s="20"/>
      <c r="J254" s="33"/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4"/>
      <c r="D255" s="5"/>
      <c r="E255" s="5"/>
      <c r="F255" s="3"/>
      <c r="G255" s="23"/>
      <c r="H255" s="20"/>
      <c r="I255" s="20"/>
      <c r="J255" s="33"/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4"/>
      <c r="D256" s="5"/>
      <c r="E256" s="5"/>
      <c r="F256" s="3"/>
      <c r="G256" s="23"/>
      <c r="H256" s="20"/>
      <c r="I256" s="20"/>
      <c r="J256" s="33"/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4"/>
      <c r="D257" s="5"/>
      <c r="E257" s="5"/>
      <c r="F257" s="3"/>
      <c r="G257" s="23"/>
      <c r="H257" s="20"/>
      <c r="I257" s="20"/>
      <c r="J257" s="33"/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4"/>
      <c r="D258" s="5"/>
      <c r="E258" s="5"/>
      <c r="F258" s="3"/>
      <c r="G258" s="23"/>
      <c r="H258" s="20"/>
      <c r="I258" s="20"/>
      <c r="J258" s="33"/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4"/>
      <c r="D259" s="5"/>
      <c r="E259" s="5"/>
      <c r="F259" s="3"/>
      <c r="G259" s="23"/>
      <c r="H259" s="20"/>
      <c r="I259" s="20"/>
      <c r="J259" s="33"/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4"/>
      <c r="D260" s="5"/>
      <c r="E260" s="5"/>
      <c r="F260" s="3"/>
      <c r="G260" s="23"/>
      <c r="H260" s="20"/>
      <c r="I260" s="20"/>
      <c r="J260" s="33"/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4"/>
      <c r="D261" s="5"/>
      <c r="E261" s="5"/>
      <c r="F261" s="3"/>
      <c r="G261" s="23"/>
      <c r="H261" s="20"/>
      <c r="I261" s="20"/>
      <c r="J261" s="33"/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4"/>
      <c r="D262" s="5"/>
      <c r="E262" s="5"/>
      <c r="F262" s="3"/>
      <c r="G262" s="23"/>
      <c r="H262" s="20"/>
      <c r="I262" s="20"/>
      <c r="J262" s="33">
        <f>SUM(D262:E262:F262:G262:H262:I262)</f>
        <v>0</v>
      </c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4"/>
      <c r="D263" s="5"/>
      <c r="E263" s="5"/>
      <c r="F263" s="3"/>
      <c r="G263" s="23"/>
      <c r="H263" s="20"/>
      <c r="I263" s="20"/>
      <c r="J263" s="33">
        <f>SUM(D263:E263:F263:G263:H263:I263)</f>
        <v>0</v>
      </c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4"/>
      <c r="D264" s="5"/>
      <c r="E264" s="5"/>
      <c r="F264" s="3"/>
      <c r="G264" s="23"/>
      <c r="H264" s="20"/>
      <c r="I264" s="20"/>
      <c r="J264" s="33">
        <f>SUM(D264:E264:F264:G264:H264:I264)</f>
        <v>0</v>
      </c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4"/>
      <c r="D265" s="5"/>
      <c r="E265" s="5"/>
      <c r="F265" s="3"/>
      <c r="G265" s="23"/>
      <c r="H265" s="20"/>
      <c r="I265" s="20"/>
      <c r="J265" s="33">
        <f>SUM(D265:E265:F265:G265:H265:I265)</f>
        <v>0</v>
      </c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4"/>
      <c r="D266" s="5"/>
      <c r="E266" s="5"/>
      <c r="F266" s="3"/>
      <c r="G266" s="23"/>
      <c r="H266" s="20"/>
      <c r="I266" s="20"/>
      <c r="J266" s="13"/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4"/>
      <c r="D267" s="5"/>
      <c r="E267" s="5"/>
      <c r="F267" s="3"/>
      <c r="G267" s="23"/>
      <c r="H267" s="20"/>
      <c r="I267" s="20"/>
      <c r="J267" s="13"/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4"/>
      <c r="D268" s="5"/>
      <c r="E268" s="5"/>
      <c r="F268" s="3"/>
      <c r="G268" s="23"/>
      <c r="H268" s="20"/>
      <c r="I268" s="20"/>
      <c r="J268" s="13"/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4"/>
      <c r="D269" s="5"/>
      <c r="E269" s="5"/>
      <c r="F269" s="3"/>
      <c r="G269" s="23"/>
      <c r="H269" s="20"/>
      <c r="I269" s="20"/>
      <c r="J269" s="13"/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4"/>
      <c r="D270" s="5"/>
      <c r="E270" s="5"/>
      <c r="F270" s="21"/>
      <c r="G270" s="23"/>
      <c r="H270" s="20"/>
      <c r="I270" s="20"/>
      <c r="J270" s="13"/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4"/>
      <c r="D271" s="5"/>
      <c r="E271" s="5"/>
      <c r="F271" s="3"/>
      <c r="G271" s="23"/>
      <c r="H271" s="20"/>
      <c r="I271" s="20"/>
      <c r="J271" s="13"/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4"/>
      <c r="D272" s="5"/>
      <c r="E272" s="5"/>
      <c r="F272" s="3"/>
      <c r="G272" s="23"/>
      <c r="H272" s="20"/>
      <c r="I272" s="20"/>
      <c r="J272" s="13"/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4"/>
      <c r="D273" s="5"/>
      <c r="E273" s="5"/>
      <c r="F273" s="3"/>
      <c r="G273" s="23"/>
      <c r="H273" s="20"/>
      <c r="I273" s="20"/>
      <c r="J273" s="13"/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4"/>
      <c r="D274" s="5"/>
      <c r="E274" s="5"/>
      <c r="F274" s="3"/>
      <c r="G274" s="23"/>
      <c r="H274" s="20"/>
      <c r="I274" s="20"/>
      <c r="J274" s="13"/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4"/>
      <c r="D275" s="5"/>
      <c r="E275" s="5"/>
      <c r="F275" s="3"/>
      <c r="G275" s="23"/>
      <c r="H275" s="20"/>
      <c r="I275" s="20"/>
      <c r="J275" s="13"/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4"/>
      <c r="D276" s="5"/>
      <c r="E276" s="5"/>
      <c r="F276" s="3"/>
      <c r="G276" s="23"/>
      <c r="H276" s="20"/>
      <c r="I276" s="20"/>
      <c r="J276" s="13"/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4"/>
      <c r="D277" s="5"/>
      <c r="E277" s="5"/>
      <c r="F277" s="3"/>
      <c r="G277" s="23"/>
      <c r="H277" s="20"/>
      <c r="I277" s="20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4"/>
      <c r="D278" s="5"/>
      <c r="E278" s="5"/>
      <c r="F278" s="3"/>
      <c r="G278" s="23"/>
      <c r="H278" s="20"/>
      <c r="I278" s="20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4"/>
      <c r="D279" s="5"/>
      <c r="E279" s="5"/>
      <c r="F279" s="3"/>
      <c r="G279" s="23"/>
      <c r="H279" s="20"/>
      <c r="I279" s="20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4"/>
      <c r="D280" s="5"/>
      <c r="E280" s="5"/>
      <c r="F280" s="3"/>
      <c r="G280" s="23"/>
      <c r="H280" s="20"/>
      <c r="I280" s="20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4"/>
      <c r="D281" s="5"/>
      <c r="E281" s="5"/>
      <c r="F281" s="3"/>
      <c r="G281" s="23"/>
      <c r="H281" s="20"/>
      <c r="I281" s="20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4"/>
      <c r="D282" s="5"/>
      <c r="E282" s="5"/>
      <c r="F282" s="3"/>
      <c r="G282" s="23"/>
      <c r="H282" s="20"/>
      <c r="I282" s="20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4"/>
      <c r="D283" s="5"/>
      <c r="E283" s="5"/>
      <c r="F283" s="3"/>
      <c r="G283" s="23"/>
      <c r="H283" s="20"/>
      <c r="I283" s="20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4"/>
      <c r="D284" s="5"/>
      <c r="E284" s="5"/>
      <c r="F284" s="3"/>
      <c r="G284" s="23"/>
      <c r="H284" s="20"/>
      <c r="I284" s="20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4"/>
      <c r="D285" s="5"/>
      <c r="E285" s="5"/>
      <c r="F285" s="3"/>
      <c r="G285" s="23"/>
      <c r="H285" s="20"/>
      <c r="I285" s="20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4"/>
      <c r="D286" s="5"/>
      <c r="E286" s="5"/>
      <c r="F286" s="3"/>
      <c r="G286" s="23"/>
      <c r="H286" s="20"/>
      <c r="I286" s="20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4"/>
      <c r="D287" s="5"/>
      <c r="E287" s="5"/>
      <c r="F287" s="3"/>
      <c r="G287" s="23"/>
      <c r="H287" s="20"/>
      <c r="I287" s="20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4"/>
      <c r="D288" s="5"/>
      <c r="E288" s="5"/>
      <c r="F288" s="3"/>
      <c r="G288" s="23"/>
      <c r="H288" s="20"/>
      <c r="I288" s="20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4"/>
      <c r="D289" s="5"/>
      <c r="E289" s="5"/>
      <c r="F289" s="3"/>
      <c r="G289" s="23"/>
      <c r="H289" s="20"/>
      <c r="I289" s="20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4"/>
      <c r="D290" s="5"/>
      <c r="E290" s="5"/>
      <c r="F290" s="3"/>
      <c r="G290" s="23"/>
      <c r="H290" s="20"/>
      <c r="I290" s="20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4"/>
      <c r="D291" s="5"/>
      <c r="E291" s="5"/>
      <c r="F291" s="3"/>
      <c r="G291" s="23"/>
      <c r="H291" s="20"/>
      <c r="I291" s="20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4"/>
      <c r="D292" s="5"/>
      <c r="E292" s="5"/>
      <c r="F292" s="3"/>
      <c r="G292" s="23"/>
      <c r="H292" s="20"/>
      <c r="I292" s="20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4"/>
      <c r="D293" s="5"/>
      <c r="E293" s="5"/>
      <c r="F293" s="3"/>
      <c r="G293" s="23"/>
      <c r="H293" s="20"/>
      <c r="I293" s="20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4"/>
      <c r="D294" s="5"/>
      <c r="E294" s="5"/>
      <c r="F294" s="3"/>
      <c r="G294" s="23"/>
      <c r="H294" s="20"/>
      <c r="I294" s="20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4"/>
      <c r="D295" s="5"/>
      <c r="E295" s="5"/>
      <c r="F295" s="3"/>
      <c r="G295" s="23"/>
      <c r="H295" s="20"/>
      <c r="I295" s="20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4"/>
      <c r="D296" s="5"/>
      <c r="E296" s="5"/>
      <c r="F296" s="3"/>
      <c r="G296" s="23"/>
      <c r="H296" s="20"/>
      <c r="I296" s="20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4"/>
      <c r="D297" s="5"/>
      <c r="E297" s="5"/>
      <c r="F297" s="3"/>
      <c r="G297" s="23"/>
      <c r="H297" s="20"/>
      <c r="I297" s="20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4"/>
      <c r="D298" s="5"/>
      <c r="E298" s="5"/>
      <c r="F298" s="21"/>
      <c r="G298" s="23"/>
      <c r="H298" s="20"/>
      <c r="I298" s="20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4"/>
      <c r="D299" s="5"/>
      <c r="E299" s="5"/>
      <c r="F299" s="3"/>
      <c r="G299" s="23"/>
      <c r="H299" s="20"/>
      <c r="I299" s="20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4"/>
      <c r="D300" s="5"/>
      <c r="E300" s="5"/>
      <c r="F300" s="3"/>
      <c r="G300" s="23"/>
      <c r="H300" s="20"/>
      <c r="I300" s="20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4"/>
      <c r="D301" s="5"/>
      <c r="E301" s="5"/>
      <c r="F301" s="3"/>
      <c r="G301" s="23"/>
      <c r="H301" s="20"/>
      <c r="I301" s="20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4"/>
      <c r="D302" s="5"/>
      <c r="E302" s="5"/>
      <c r="F302" s="3"/>
      <c r="G302" s="23"/>
      <c r="H302" s="20"/>
      <c r="I302" s="20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4"/>
      <c r="D303" s="5"/>
      <c r="E303" s="5"/>
      <c r="F303" s="3"/>
      <c r="G303" s="23"/>
      <c r="H303" s="20"/>
      <c r="I303" s="20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4"/>
      <c r="D304" s="5"/>
      <c r="E304" s="5"/>
      <c r="F304" s="3"/>
      <c r="G304" s="23"/>
      <c r="H304" s="20"/>
      <c r="I304" s="20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4"/>
      <c r="D305" s="5"/>
      <c r="E305" s="5"/>
      <c r="F305" s="3"/>
      <c r="G305" s="23"/>
      <c r="H305" s="20"/>
      <c r="I305" s="20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4"/>
      <c r="D306" s="5"/>
      <c r="E306" s="5"/>
      <c r="F306" s="3"/>
      <c r="G306" s="23"/>
      <c r="H306" s="20"/>
      <c r="I306" s="20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4"/>
      <c r="D307" s="5"/>
      <c r="E307" s="5"/>
      <c r="F307" s="3"/>
      <c r="G307" s="23"/>
      <c r="H307" s="20"/>
      <c r="I307" s="20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4"/>
      <c r="D308" s="5"/>
      <c r="E308" s="5"/>
      <c r="F308" s="3"/>
      <c r="G308" s="23"/>
      <c r="H308" s="20"/>
      <c r="I308" s="20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4"/>
      <c r="D309" s="5"/>
      <c r="E309" s="5"/>
      <c r="F309" s="3"/>
      <c r="G309" s="23"/>
      <c r="H309" s="20"/>
      <c r="I309" s="20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4"/>
      <c r="D310" s="5"/>
      <c r="E310" s="5"/>
      <c r="F310" s="3"/>
      <c r="G310" s="23"/>
      <c r="H310" s="20"/>
      <c r="I310" s="20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4"/>
      <c r="D311" s="5"/>
      <c r="E311" s="5"/>
      <c r="F311" s="3"/>
      <c r="G311" s="23"/>
      <c r="H311" s="20"/>
      <c r="I311" s="20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4"/>
      <c r="D312" s="5"/>
      <c r="E312" s="5"/>
      <c r="F312" s="3"/>
      <c r="G312" s="23"/>
      <c r="H312" s="20"/>
      <c r="I312" s="20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4"/>
      <c r="D313" s="5"/>
      <c r="E313" s="5"/>
      <c r="F313" s="3"/>
      <c r="G313" s="23"/>
      <c r="H313" s="20"/>
      <c r="I313" s="20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4"/>
      <c r="D314" s="5"/>
      <c r="E314" s="5"/>
      <c r="F314" s="3"/>
      <c r="G314" s="23"/>
      <c r="H314" s="20"/>
      <c r="I314" s="20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4"/>
      <c r="D315" s="5"/>
      <c r="E315" s="5"/>
      <c r="F315" s="3"/>
      <c r="G315" s="23"/>
      <c r="H315" s="20"/>
      <c r="I315" s="20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4"/>
      <c r="D316" s="5"/>
      <c r="E316" s="5"/>
      <c r="F316" s="3"/>
      <c r="G316" s="23"/>
      <c r="H316" s="20"/>
      <c r="I316" s="20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4"/>
      <c r="D317" s="5"/>
      <c r="E317" s="5"/>
      <c r="F317" s="3"/>
      <c r="G317" s="23"/>
      <c r="H317" s="20"/>
      <c r="I317" s="20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4"/>
      <c r="D318" s="5"/>
      <c r="E318" s="5"/>
      <c r="F318" s="3"/>
      <c r="G318" s="23"/>
      <c r="H318" s="20"/>
      <c r="I318" s="20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4"/>
      <c r="D319" s="5"/>
      <c r="E319" s="5"/>
      <c r="F319" s="3"/>
      <c r="G319" s="23"/>
      <c r="H319" s="20"/>
      <c r="I319" s="20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4"/>
      <c r="D320" s="5"/>
      <c r="E320" s="5"/>
      <c r="F320" s="3"/>
      <c r="G320" s="23"/>
      <c r="H320" s="20"/>
      <c r="I320" s="20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4"/>
      <c r="D321" s="5"/>
      <c r="E321" s="5"/>
      <c r="F321" s="3"/>
      <c r="G321" s="23"/>
      <c r="H321" s="20"/>
      <c r="I321" s="20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4"/>
      <c r="D322" s="5"/>
      <c r="E322" s="5"/>
      <c r="F322" s="3"/>
      <c r="G322" s="23"/>
      <c r="H322" s="20"/>
      <c r="I322" s="20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4"/>
      <c r="D323" s="5"/>
      <c r="E323" s="5"/>
      <c r="F323" s="3"/>
      <c r="G323" s="23"/>
      <c r="H323" s="20"/>
      <c r="I323" s="20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4"/>
      <c r="D324" s="5"/>
      <c r="E324" s="5"/>
      <c r="F324" s="3"/>
      <c r="G324" s="23"/>
      <c r="H324" s="20"/>
      <c r="I324" s="20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4"/>
      <c r="D325" s="5"/>
      <c r="E325" s="5"/>
      <c r="F325" s="3"/>
      <c r="G325" s="23"/>
      <c r="H325" s="20"/>
      <c r="I325" s="20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4"/>
      <c r="D326" s="5"/>
      <c r="E326" s="5"/>
      <c r="F326" s="3"/>
      <c r="G326" s="23"/>
      <c r="H326" s="20"/>
      <c r="I326" s="20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4"/>
      <c r="D327" s="5"/>
      <c r="E327" s="5"/>
      <c r="F327" s="3"/>
      <c r="G327" s="23"/>
      <c r="H327" s="20"/>
      <c r="I327" s="20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4"/>
      <c r="D328" s="5"/>
      <c r="E328" s="5"/>
      <c r="F328" s="3"/>
      <c r="G328" s="23"/>
      <c r="H328" s="20"/>
      <c r="I328" s="20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4"/>
      <c r="D329" s="5"/>
      <c r="E329" s="5"/>
      <c r="F329" s="3"/>
      <c r="G329" s="23"/>
      <c r="H329" s="20"/>
      <c r="I329" s="20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4"/>
      <c r="D330" s="5"/>
      <c r="E330" s="5"/>
      <c r="F330" s="3"/>
      <c r="G330" s="23"/>
      <c r="H330" s="20"/>
      <c r="I330" s="20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4"/>
      <c r="D331" s="5"/>
      <c r="E331" s="5"/>
      <c r="F331" s="3"/>
      <c r="G331" s="23"/>
      <c r="H331" s="20"/>
      <c r="I331" s="20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4"/>
      <c r="D332" s="5"/>
      <c r="E332" s="5"/>
      <c r="F332" s="3"/>
      <c r="G332" s="23"/>
      <c r="H332" s="20"/>
      <c r="I332" s="20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4"/>
      <c r="D333" s="5"/>
      <c r="E333" s="5"/>
      <c r="F333" s="3"/>
      <c r="G333" s="23"/>
      <c r="H333" s="20"/>
      <c r="I333" s="20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4"/>
      <c r="D334" s="5"/>
      <c r="E334" s="5"/>
      <c r="F334" s="3"/>
      <c r="G334" s="23"/>
      <c r="H334" s="20"/>
      <c r="I334" s="20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4"/>
      <c r="D335" s="5"/>
      <c r="E335" s="5"/>
      <c r="F335" s="3"/>
      <c r="G335" s="23"/>
      <c r="H335" s="20"/>
      <c r="I335" s="20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4"/>
      <c r="D336" s="5"/>
      <c r="E336" s="5"/>
      <c r="F336" s="3"/>
      <c r="G336" s="23"/>
      <c r="H336" s="20"/>
      <c r="I336" s="20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4"/>
      <c r="D337" s="5"/>
      <c r="E337" s="5"/>
      <c r="F337" s="3"/>
      <c r="G337" s="23"/>
      <c r="H337" s="20"/>
      <c r="I337" s="20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4"/>
      <c r="D338" s="5"/>
      <c r="E338" s="5"/>
      <c r="F338" s="3"/>
      <c r="G338" s="23"/>
      <c r="H338" s="20"/>
      <c r="I338" s="20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4"/>
      <c r="D339" s="5"/>
      <c r="E339" s="5"/>
      <c r="F339" s="3"/>
      <c r="G339" s="23"/>
      <c r="H339" s="20"/>
      <c r="I339" s="20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4"/>
      <c r="D340" s="5"/>
      <c r="E340" s="5"/>
      <c r="F340" s="3"/>
      <c r="G340" s="23"/>
      <c r="H340" s="20"/>
      <c r="I340" s="20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4"/>
      <c r="D341" s="5"/>
      <c r="E341" s="5"/>
      <c r="F341" s="3"/>
      <c r="G341" s="23"/>
      <c r="H341" s="20"/>
      <c r="I341" s="20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4"/>
      <c r="D342" s="5"/>
      <c r="E342" s="5"/>
      <c r="F342" s="3"/>
      <c r="G342" s="23"/>
      <c r="H342" s="20"/>
      <c r="I342" s="20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4"/>
      <c r="D343" s="5"/>
      <c r="E343" s="5"/>
      <c r="F343" s="3"/>
      <c r="G343" s="23"/>
      <c r="H343" s="20"/>
      <c r="I343" s="20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4"/>
      <c r="D344" s="5"/>
      <c r="E344" s="5"/>
      <c r="F344" s="3"/>
      <c r="G344" s="23"/>
      <c r="H344" s="20"/>
      <c r="I344" s="20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4"/>
      <c r="D345" s="5"/>
      <c r="E345" s="5"/>
      <c r="F345" s="3"/>
      <c r="G345" s="23"/>
      <c r="H345" s="20"/>
      <c r="I345" s="20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4"/>
      <c r="D346" s="5"/>
      <c r="E346" s="5"/>
      <c r="F346" s="3"/>
      <c r="G346" s="23"/>
      <c r="H346" s="20"/>
      <c r="I346" s="20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4"/>
      <c r="D347" s="5"/>
      <c r="E347" s="5"/>
      <c r="F347" s="3"/>
      <c r="G347" s="23"/>
      <c r="H347" s="20"/>
      <c r="I347" s="20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4"/>
      <c r="D348" s="5"/>
      <c r="E348" s="5"/>
      <c r="F348" s="3"/>
      <c r="G348" s="23"/>
      <c r="H348" s="20"/>
      <c r="I348" s="20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4"/>
      <c r="D349" s="5"/>
      <c r="E349" s="5"/>
      <c r="F349" s="3"/>
      <c r="G349" s="23"/>
      <c r="H349" s="20"/>
      <c r="I349" s="20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4"/>
      <c r="D350" s="5"/>
      <c r="E350" s="5"/>
      <c r="F350" s="3"/>
      <c r="G350" s="23"/>
      <c r="H350" s="20"/>
      <c r="I350" s="20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4"/>
      <c r="D351" s="5"/>
      <c r="E351" s="5"/>
      <c r="F351" s="3"/>
      <c r="G351" s="23"/>
      <c r="H351" s="20"/>
      <c r="I351" s="20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4"/>
      <c r="D352" s="5"/>
      <c r="E352" s="5"/>
      <c r="F352" s="3"/>
      <c r="G352" s="23"/>
      <c r="H352" s="20"/>
      <c r="I352" s="20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4"/>
      <c r="D353" s="5"/>
      <c r="E353" s="5"/>
      <c r="F353" s="3"/>
      <c r="G353" s="23"/>
      <c r="H353" s="20"/>
      <c r="I353" s="20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4"/>
      <c r="D354" s="5"/>
      <c r="E354" s="5"/>
      <c r="F354" s="3"/>
      <c r="G354" s="23"/>
      <c r="H354" s="20"/>
      <c r="I354" s="20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4"/>
      <c r="D355" s="5"/>
      <c r="E355" s="5"/>
      <c r="F355" s="3"/>
      <c r="G355" s="23"/>
      <c r="H355" s="20"/>
      <c r="I355" s="20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4"/>
      <c r="D356" s="5"/>
      <c r="E356" s="5"/>
      <c r="F356" s="21"/>
      <c r="G356" s="23"/>
      <c r="H356" s="20"/>
      <c r="I356" s="20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4"/>
      <c r="D357" s="5"/>
      <c r="E357" s="5"/>
      <c r="F357" s="3"/>
      <c r="G357" s="23"/>
      <c r="H357" s="20"/>
      <c r="I357" s="20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4"/>
      <c r="D358" s="5"/>
      <c r="E358" s="5"/>
      <c r="F358" s="3"/>
      <c r="G358" s="23"/>
      <c r="H358" s="20"/>
      <c r="I358" s="20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4"/>
      <c r="D359" s="5"/>
      <c r="E359" s="5"/>
      <c r="F359" s="3"/>
      <c r="G359" s="23"/>
      <c r="H359" s="20"/>
      <c r="I359" s="20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4"/>
      <c r="D360" s="5"/>
      <c r="E360" s="5"/>
      <c r="F360" s="3"/>
      <c r="G360" s="23"/>
      <c r="H360" s="20"/>
      <c r="I360" s="20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4"/>
      <c r="D361" s="5"/>
      <c r="E361" s="5"/>
      <c r="F361" s="3"/>
      <c r="G361" s="23"/>
      <c r="H361" s="20"/>
      <c r="I361" s="20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4"/>
      <c r="D362" s="5"/>
      <c r="E362" s="5"/>
      <c r="F362" s="3"/>
      <c r="G362" s="23"/>
      <c r="H362" s="20"/>
      <c r="I362" s="20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4"/>
      <c r="D363" s="5"/>
      <c r="E363" s="5"/>
      <c r="F363" s="3"/>
      <c r="G363" s="23"/>
      <c r="H363" s="20"/>
      <c r="I363" s="20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4"/>
      <c r="D364" s="5"/>
      <c r="E364" s="5"/>
      <c r="F364" s="3"/>
      <c r="G364" s="23"/>
      <c r="H364" s="20"/>
      <c r="I364" s="20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4"/>
      <c r="D365" s="5"/>
      <c r="E365" s="5"/>
      <c r="F365" s="3"/>
      <c r="G365" s="23"/>
      <c r="H365" s="20"/>
      <c r="I365" s="20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4"/>
      <c r="D366" s="5"/>
      <c r="E366" s="5"/>
      <c r="F366" s="3"/>
      <c r="G366" s="23"/>
      <c r="H366" s="20"/>
      <c r="I366" s="20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4"/>
      <c r="D367" s="5"/>
      <c r="E367" s="5"/>
      <c r="F367" s="3"/>
      <c r="G367" s="23"/>
      <c r="H367" s="20"/>
      <c r="I367" s="20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4"/>
      <c r="D368" s="5"/>
      <c r="E368" s="5"/>
      <c r="F368" s="3"/>
      <c r="G368" s="23"/>
      <c r="H368" s="20"/>
      <c r="I368" s="20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4"/>
      <c r="D369" s="5"/>
      <c r="E369" s="5"/>
      <c r="F369" s="3"/>
      <c r="G369" s="23"/>
      <c r="H369" s="20"/>
      <c r="I369" s="20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4"/>
      <c r="D370" s="5"/>
      <c r="E370" s="5"/>
      <c r="F370" s="3"/>
      <c r="G370" s="23"/>
      <c r="H370" s="20"/>
      <c r="I370" s="20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4"/>
      <c r="D371" s="5"/>
      <c r="E371" s="5"/>
      <c r="F371" s="3"/>
      <c r="G371" s="23"/>
      <c r="H371" s="20"/>
      <c r="I371" s="20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4"/>
      <c r="D372" s="5"/>
      <c r="E372" s="5"/>
      <c r="F372" s="3"/>
      <c r="G372" s="23"/>
      <c r="H372" s="20"/>
      <c r="I372" s="20"/>
      <c r="J372" s="13"/>
      <c r="K372" s="14"/>
      <c r="L372" s="2"/>
      <c r="M372" s="2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4"/>
      <c r="D373" s="5"/>
      <c r="E373" s="5"/>
      <c r="F373" s="3"/>
      <c r="G373" s="23"/>
      <c r="H373" s="20"/>
      <c r="I373" s="20"/>
      <c r="J373" s="13"/>
      <c r="K373" s="14"/>
      <c r="L373" s="2"/>
      <c r="M373" s="2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4"/>
      <c r="D374" s="5"/>
      <c r="E374" s="5"/>
      <c r="F374" s="3"/>
      <c r="G374" s="3"/>
      <c r="H374" s="3"/>
      <c r="I374" s="10"/>
      <c r="J374" s="13"/>
      <c r="K374" s="14"/>
      <c r="L374" s="22"/>
      <c r="M374" s="2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4"/>
      <c r="D375" s="5"/>
      <c r="E375" s="5"/>
      <c r="F375" s="3"/>
      <c r="G375" s="3"/>
      <c r="H375" s="3"/>
      <c r="I375" s="10"/>
      <c r="J375" s="13"/>
      <c r="K375" s="14"/>
      <c r="L375" s="22"/>
      <c r="M375" s="2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4"/>
      <c r="D376" s="5"/>
      <c r="E376" s="5"/>
      <c r="F376" s="3"/>
      <c r="G376" s="3"/>
      <c r="H376" s="3"/>
      <c r="I376" s="10"/>
      <c r="J376" s="13"/>
      <c r="K376" s="14"/>
      <c r="L376" s="22"/>
      <c r="M376" s="2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4"/>
      <c r="D377" s="5"/>
      <c r="E377" s="5"/>
      <c r="F377" s="3"/>
      <c r="G377" s="3"/>
      <c r="H377" s="3"/>
      <c r="I377" s="10"/>
      <c r="J377" s="13"/>
      <c r="K377" s="14"/>
      <c r="L377" s="22"/>
      <c r="M377" s="2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4"/>
      <c r="D378" s="5"/>
      <c r="E378" s="5"/>
      <c r="F378" s="3"/>
      <c r="G378" s="3"/>
      <c r="H378" s="3"/>
      <c r="I378" s="10"/>
      <c r="J378" s="13"/>
      <c r="K378" s="14"/>
      <c r="L378" s="22"/>
      <c r="M378" s="2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4"/>
      <c r="D379" s="5"/>
      <c r="E379" s="5"/>
      <c r="F379" s="3"/>
      <c r="G379" s="3"/>
      <c r="H379" s="3"/>
      <c r="I379" s="10"/>
      <c r="J379" s="13"/>
      <c r="K379" s="14"/>
      <c r="L379" s="22"/>
      <c r="M379" s="2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4"/>
      <c r="D380" s="5"/>
      <c r="E380" s="5"/>
      <c r="F380" s="3"/>
      <c r="G380" s="3"/>
      <c r="H380" s="3"/>
      <c r="I380" s="10"/>
      <c r="J380" s="13"/>
      <c r="K380" s="14"/>
      <c r="L380" s="22"/>
      <c r="M380" s="2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4"/>
      <c r="D381" s="5"/>
      <c r="E381" s="5"/>
      <c r="F381" s="3"/>
      <c r="G381" s="3"/>
      <c r="H381" s="3"/>
      <c r="I381" s="10"/>
      <c r="J381" s="13"/>
      <c r="K381" s="14"/>
      <c r="L381" s="22"/>
      <c r="M381" s="2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4"/>
      <c r="D382" s="5"/>
      <c r="E382" s="5"/>
      <c r="F382" s="3"/>
      <c r="G382" s="3"/>
      <c r="H382" s="3"/>
      <c r="I382" s="10"/>
      <c r="J382" s="13"/>
      <c r="K382" s="14"/>
      <c r="L382" s="22"/>
      <c r="M382" s="2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4"/>
      <c r="D383" s="5"/>
      <c r="E383" s="5"/>
      <c r="F383" s="3"/>
      <c r="G383" s="3"/>
      <c r="H383" s="3"/>
      <c r="I383" s="10"/>
      <c r="J383" s="13"/>
      <c r="K383" s="14"/>
      <c r="L383" s="22"/>
      <c r="M383" s="2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4"/>
      <c r="D384" s="5"/>
      <c r="E384" s="5"/>
      <c r="F384" s="3"/>
      <c r="G384" s="3"/>
      <c r="H384" s="3"/>
      <c r="I384" s="10"/>
      <c r="J384" s="13"/>
      <c r="K384" s="14"/>
      <c r="L384" s="22"/>
      <c r="M384" s="2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4"/>
      <c r="D385" s="5"/>
      <c r="E385" s="5"/>
      <c r="F385" s="3"/>
      <c r="G385" s="3"/>
      <c r="H385" s="3"/>
      <c r="I385" s="10"/>
      <c r="J385" s="13"/>
      <c r="K385" s="14"/>
      <c r="L385" s="22"/>
      <c r="M385" s="22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4"/>
      <c r="D386" s="5"/>
      <c r="E386" s="5"/>
      <c r="F386" s="3"/>
      <c r="G386" s="3"/>
      <c r="H386" s="3"/>
      <c r="I386" s="10"/>
      <c r="J386" s="13"/>
      <c r="K386" s="14"/>
      <c r="L386" s="22"/>
      <c r="M386" s="22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4"/>
      <c r="D387" s="5"/>
      <c r="E387" s="5"/>
      <c r="F387" s="3"/>
      <c r="G387" s="3"/>
      <c r="H387" s="3"/>
      <c r="I387" s="10"/>
      <c r="J387" s="13"/>
      <c r="K387" s="14"/>
      <c r="L387" s="22"/>
      <c r="M387" s="22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4"/>
      <c r="D388" s="5"/>
      <c r="E388" s="5"/>
      <c r="F388" s="3"/>
      <c r="G388" s="3"/>
      <c r="H388" s="3"/>
      <c r="I388" s="10"/>
      <c r="J388" s="13"/>
      <c r="K388" s="14"/>
      <c r="L388" s="22"/>
      <c r="M388" s="22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4"/>
      <c r="D389" s="5"/>
      <c r="E389" s="5"/>
      <c r="F389" s="3"/>
      <c r="G389" s="3"/>
      <c r="H389" s="3"/>
      <c r="I389" s="10"/>
      <c r="J389" s="13"/>
      <c r="K389" s="14"/>
      <c r="L389" s="22"/>
      <c r="M389" s="22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4"/>
      <c r="D390" s="5"/>
      <c r="E390" s="5"/>
      <c r="F390" s="3"/>
      <c r="G390" s="3"/>
      <c r="H390" s="3"/>
      <c r="I390" s="10"/>
      <c r="J390" s="13"/>
      <c r="K390" s="14"/>
      <c r="L390" s="22"/>
      <c r="M390" s="22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4"/>
      <c r="D391" s="5"/>
      <c r="E391" s="5"/>
      <c r="F391" s="3"/>
      <c r="G391" s="3"/>
      <c r="H391" s="3"/>
      <c r="I391" s="10"/>
      <c r="J391" s="13"/>
      <c r="K391" s="14"/>
      <c r="L391" s="22"/>
      <c r="M391" s="22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4"/>
      <c r="D392" s="5"/>
      <c r="E392" s="5"/>
      <c r="F392" s="3"/>
      <c r="G392" s="3"/>
      <c r="H392" s="3"/>
      <c r="I392" s="10"/>
      <c r="J392" s="13"/>
      <c r="K392" s="14"/>
      <c r="L392" s="22"/>
      <c r="M392" s="22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4"/>
      <c r="D393" s="5"/>
      <c r="E393" s="5"/>
      <c r="F393" s="3"/>
      <c r="G393" s="3"/>
      <c r="H393" s="3"/>
      <c r="I393" s="10"/>
      <c r="J393" s="13"/>
      <c r="K393" s="14"/>
      <c r="L393" s="22"/>
      <c r="M393" s="22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4"/>
      <c r="D394" s="5"/>
      <c r="E394" s="5"/>
      <c r="F394" s="3"/>
      <c r="G394" s="3"/>
      <c r="H394" s="3"/>
      <c r="I394" s="10"/>
      <c r="J394" s="13"/>
      <c r="K394" s="14"/>
      <c r="L394" s="22"/>
      <c r="M394" s="22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4"/>
      <c r="D395" s="5"/>
      <c r="E395" s="5"/>
      <c r="F395" s="3"/>
      <c r="G395" s="3"/>
      <c r="H395" s="3"/>
      <c r="I395" s="10"/>
      <c r="J395" s="13"/>
      <c r="K395" s="14"/>
      <c r="L395" s="22"/>
      <c r="M395" s="22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4"/>
      <c r="D396" s="5"/>
      <c r="E396" s="5"/>
      <c r="F396" s="3"/>
      <c r="G396" s="3"/>
      <c r="H396" s="3"/>
      <c r="I396" s="10"/>
      <c r="J396" s="13"/>
      <c r="K396" s="14"/>
      <c r="L396" s="22"/>
      <c r="M396" s="22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4"/>
      <c r="D397" s="5"/>
      <c r="E397" s="5"/>
      <c r="F397" s="3"/>
      <c r="G397" s="3"/>
      <c r="H397" s="3"/>
      <c r="I397" s="10"/>
      <c r="J397" s="13"/>
      <c r="K397" s="14"/>
      <c r="L397" s="22"/>
      <c r="M397" s="22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4"/>
      <c r="D398" s="5"/>
      <c r="E398" s="5"/>
      <c r="F398" s="3"/>
      <c r="G398" s="3"/>
      <c r="H398" s="3"/>
      <c r="I398" s="10"/>
      <c r="J398" s="13"/>
      <c r="K398" s="14"/>
      <c r="L398" s="22"/>
      <c r="M398" s="22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4"/>
      <c r="D399" s="5"/>
      <c r="E399" s="5"/>
      <c r="F399" s="3"/>
      <c r="G399" s="3"/>
      <c r="H399" s="3"/>
      <c r="I399" s="10"/>
      <c r="J399" s="13"/>
      <c r="K399" s="14"/>
      <c r="L399" s="22"/>
      <c r="M399" s="22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4"/>
      <c r="D400" s="5"/>
      <c r="E400" s="5"/>
      <c r="F400" s="3"/>
      <c r="G400" s="3"/>
      <c r="H400" s="3"/>
      <c r="I400" s="10"/>
      <c r="J400" s="13"/>
      <c r="K400" s="14"/>
      <c r="L400" s="22"/>
      <c r="M400" s="22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4"/>
      <c r="D401" s="5"/>
      <c r="E401" s="5"/>
      <c r="F401" s="3"/>
      <c r="G401" s="3"/>
      <c r="H401" s="3"/>
      <c r="I401" s="10"/>
      <c r="J401" s="13"/>
      <c r="K401" s="14"/>
      <c r="L401" s="22"/>
      <c r="M401" s="22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4"/>
      <c r="D402" s="5"/>
      <c r="E402" s="5"/>
      <c r="F402" s="3"/>
      <c r="G402" s="3"/>
      <c r="H402" s="3"/>
      <c r="I402" s="10"/>
      <c r="J402" s="13"/>
      <c r="K402" s="14"/>
      <c r="L402" s="22"/>
      <c r="M402" s="22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4"/>
      <c r="D403" s="5"/>
      <c r="E403" s="5"/>
      <c r="F403" s="3"/>
      <c r="G403" s="3"/>
      <c r="H403" s="3"/>
      <c r="I403" s="10"/>
      <c r="J403" s="13"/>
      <c r="K403" s="14"/>
      <c r="L403" s="22"/>
      <c r="M403" s="22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4"/>
      <c r="D404" s="5"/>
      <c r="E404" s="5"/>
      <c r="F404" s="3"/>
      <c r="G404" s="3"/>
      <c r="H404" s="3"/>
      <c r="I404" s="10"/>
      <c r="J404" s="13"/>
      <c r="K404" s="14"/>
      <c r="L404" s="22"/>
      <c r="M404" s="22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4"/>
      <c r="D405" s="5"/>
      <c r="E405" s="5"/>
      <c r="F405" s="3"/>
      <c r="G405" s="3"/>
      <c r="H405" s="3"/>
      <c r="I405" s="10"/>
      <c r="J405" s="13"/>
      <c r="K405" s="14"/>
      <c r="L405" s="22"/>
      <c r="M405" s="22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4"/>
      <c r="D406" s="5"/>
      <c r="E406" s="5"/>
      <c r="F406" s="3"/>
      <c r="G406" s="3"/>
      <c r="H406" s="3"/>
      <c r="I406" s="10"/>
      <c r="J406" s="13"/>
      <c r="K406" s="14"/>
      <c r="L406" s="22"/>
      <c r="M406" s="22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4"/>
      <c r="D407" s="5"/>
      <c r="E407" s="5"/>
      <c r="F407" s="3"/>
      <c r="G407" s="3"/>
      <c r="H407" s="3"/>
      <c r="I407" s="10"/>
      <c r="J407" s="13"/>
      <c r="K407" s="14"/>
      <c r="L407" s="22"/>
      <c r="M407" s="22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4"/>
      <c r="D408" s="5"/>
      <c r="E408" s="5"/>
      <c r="F408" s="3"/>
      <c r="G408" s="3"/>
      <c r="H408" s="3"/>
      <c r="I408" s="10"/>
      <c r="J408" s="13"/>
      <c r="K408" s="14"/>
      <c r="L408" s="22"/>
      <c r="M408" s="22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4"/>
      <c r="D409" s="5"/>
      <c r="E409" s="5"/>
      <c r="F409" s="3"/>
      <c r="G409" s="3"/>
      <c r="H409" s="3"/>
      <c r="I409" s="10"/>
      <c r="J409" s="13"/>
      <c r="K409" s="14"/>
      <c r="L409" s="22"/>
      <c r="M409" s="22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4"/>
      <c r="D410" s="5"/>
      <c r="E410" s="5"/>
      <c r="F410" s="3"/>
      <c r="G410" s="3"/>
      <c r="H410" s="3"/>
      <c r="I410" s="10"/>
      <c r="J410" s="13"/>
      <c r="K410" s="14"/>
      <c r="L410" s="22"/>
      <c r="M410" s="22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4"/>
      <c r="D411" s="5"/>
      <c r="E411" s="5"/>
      <c r="F411" s="3"/>
      <c r="G411" s="3"/>
      <c r="H411" s="3"/>
      <c r="I411" s="10"/>
      <c r="J411" s="13"/>
      <c r="K411" s="14"/>
      <c r="L411" s="22"/>
      <c r="M411" s="22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4"/>
      <c r="D412" s="5"/>
      <c r="E412" s="5"/>
      <c r="F412" s="3"/>
      <c r="G412" s="3"/>
      <c r="H412" s="3"/>
      <c r="I412" s="10"/>
      <c r="J412" s="13"/>
      <c r="K412" s="14"/>
      <c r="L412" s="22"/>
      <c r="M412" s="22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4"/>
      <c r="D413" s="5"/>
      <c r="E413" s="5"/>
      <c r="F413" s="3"/>
      <c r="G413" s="3"/>
      <c r="H413" s="3"/>
      <c r="I413" s="10"/>
      <c r="J413" s="13"/>
      <c r="K413" s="14"/>
      <c r="L413" s="22"/>
      <c r="M413" s="22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4"/>
      <c r="D414" s="5"/>
      <c r="E414" s="5"/>
      <c r="F414" s="3"/>
      <c r="G414" s="3"/>
      <c r="H414" s="3"/>
      <c r="I414" s="10"/>
      <c r="J414" s="13"/>
      <c r="K414" s="14"/>
      <c r="L414" s="22"/>
      <c r="M414" s="22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4"/>
      <c r="D415" s="5"/>
      <c r="E415" s="5"/>
      <c r="F415" s="3"/>
      <c r="G415" s="3"/>
      <c r="H415" s="3"/>
      <c r="I415" s="10"/>
      <c r="J415" s="13"/>
      <c r="K415" s="14"/>
      <c r="L415" s="22"/>
      <c r="M415" s="22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4"/>
      <c r="D416" s="5"/>
      <c r="E416" s="5"/>
      <c r="F416" s="3"/>
      <c r="G416" s="3"/>
      <c r="H416" s="3"/>
      <c r="I416" s="10"/>
      <c r="J416" s="13"/>
      <c r="K416" s="14"/>
      <c r="L416" s="22"/>
      <c r="M416" s="22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4"/>
      <c r="D417" s="5"/>
      <c r="E417" s="5"/>
      <c r="F417" s="3"/>
      <c r="G417" s="3"/>
      <c r="H417" s="3"/>
      <c r="I417" s="10"/>
      <c r="J417" s="13"/>
      <c r="K417" s="14"/>
      <c r="L417" s="22"/>
      <c r="M417" s="22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4"/>
      <c r="D418" s="5"/>
      <c r="E418" s="5"/>
      <c r="F418" s="3"/>
      <c r="G418" s="3"/>
      <c r="H418" s="3"/>
      <c r="I418" s="10"/>
      <c r="J418" s="13"/>
      <c r="K418" s="14"/>
      <c r="L418" s="22"/>
      <c r="M418" s="22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4"/>
      <c r="D419" s="5"/>
      <c r="E419" s="5"/>
      <c r="F419" s="3"/>
      <c r="G419" s="3"/>
      <c r="H419" s="3"/>
      <c r="I419" s="10"/>
      <c r="J419" s="13"/>
      <c r="K419" s="14"/>
      <c r="L419" s="22"/>
      <c r="M419" s="22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4"/>
      <c r="D420" s="5"/>
      <c r="E420" s="5"/>
      <c r="F420" s="3"/>
      <c r="G420" s="3"/>
      <c r="H420" s="3"/>
      <c r="I420" s="10"/>
      <c r="J420" s="13"/>
      <c r="K420" s="14"/>
      <c r="L420" s="22"/>
      <c r="M420" s="22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4"/>
      <c r="D421" s="5"/>
      <c r="E421" s="5"/>
      <c r="F421" s="3"/>
      <c r="G421" s="3"/>
      <c r="H421" s="3"/>
      <c r="I421" s="10"/>
      <c r="J421" s="13"/>
      <c r="K421" s="14"/>
      <c r="L421" s="22"/>
      <c r="M421" s="22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4"/>
      <c r="D422" s="5"/>
      <c r="E422" s="5"/>
      <c r="F422" s="3"/>
      <c r="G422" s="3"/>
      <c r="H422" s="3"/>
      <c r="I422" s="10"/>
      <c r="J422" s="13"/>
      <c r="K422" s="14"/>
      <c r="L422" s="22"/>
      <c r="M422" s="22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4"/>
      <c r="D423" s="5"/>
      <c r="E423" s="5"/>
      <c r="F423" s="3"/>
      <c r="G423" s="3"/>
      <c r="H423" s="3"/>
      <c r="I423" s="10"/>
      <c r="J423" s="13"/>
      <c r="K423" s="14"/>
      <c r="L423" s="22"/>
      <c r="M423" s="22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4"/>
      <c r="D424" s="5"/>
      <c r="E424" s="5"/>
      <c r="F424" s="3"/>
      <c r="G424" s="3"/>
      <c r="H424" s="3"/>
      <c r="I424" s="10"/>
      <c r="J424" s="13"/>
      <c r="K424" s="14"/>
      <c r="L424" s="22"/>
      <c r="M424" s="22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4"/>
      <c r="D425" s="5"/>
      <c r="E425" s="5"/>
      <c r="F425" s="3"/>
      <c r="G425" s="3"/>
      <c r="H425" s="3"/>
      <c r="I425" s="10"/>
      <c r="J425" s="13"/>
      <c r="K425" s="14"/>
      <c r="L425" s="22"/>
      <c r="M425" s="22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4"/>
      <c r="D426" s="5"/>
      <c r="E426" s="5"/>
      <c r="F426" s="3"/>
      <c r="G426" s="3"/>
      <c r="H426" s="3"/>
      <c r="I426" s="10"/>
      <c r="J426" s="13"/>
      <c r="K426" s="14"/>
      <c r="L426" s="22"/>
      <c r="M426" s="22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4"/>
      <c r="D427" s="5"/>
      <c r="E427" s="5"/>
      <c r="F427" s="3"/>
      <c r="G427" s="3"/>
      <c r="H427" s="3"/>
      <c r="I427" s="10"/>
      <c r="J427" s="13"/>
      <c r="K427" s="14"/>
      <c r="L427" s="22"/>
      <c r="M427" s="22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4"/>
      <c r="D428" s="5"/>
      <c r="E428" s="5"/>
      <c r="F428" s="3"/>
      <c r="G428" s="3"/>
      <c r="H428" s="3"/>
      <c r="I428" s="10"/>
      <c r="J428" s="13"/>
      <c r="K428" s="14"/>
      <c r="L428" s="22"/>
      <c r="M428" s="22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4"/>
      <c r="D429" s="5"/>
      <c r="E429" s="5"/>
      <c r="F429" s="3"/>
      <c r="G429" s="3"/>
      <c r="H429" s="3"/>
      <c r="I429" s="10"/>
      <c r="J429" s="13"/>
      <c r="K429" s="14"/>
      <c r="L429" s="22"/>
      <c r="M429" s="22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4"/>
      <c r="D430" s="5"/>
      <c r="E430" s="5"/>
      <c r="F430" s="3"/>
      <c r="G430" s="3"/>
      <c r="H430" s="3"/>
      <c r="I430" s="10"/>
      <c r="J430" s="13"/>
      <c r="K430" s="14"/>
      <c r="L430" s="22"/>
      <c r="M430" s="22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4"/>
      <c r="D431" s="5"/>
      <c r="E431" s="5"/>
      <c r="F431" s="3"/>
      <c r="G431" s="3"/>
      <c r="H431" s="3"/>
      <c r="I431" s="10"/>
      <c r="J431" s="13"/>
      <c r="K431" s="14"/>
      <c r="L431" s="22"/>
      <c r="M431" s="22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4"/>
      <c r="D432" s="5"/>
      <c r="E432" s="5"/>
      <c r="F432" s="3"/>
      <c r="G432" s="3"/>
      <c r="H432" s="3"/>
      <c r="I432" s="10"/>
      <c r="J432" s="13"/>
      <c r="K432" s="14"/>
      <c r="L432" s="22"/>
      <c r="M432" s="22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4"/>
      <c r="D433" s="5"/>
      <c r="E433" s="5"/>
      <c r="F433" s="3"/>
      <c r="G433" s="3"/>
      <c r="H433" s="3"/>
      <c r="I433" s="10"/>
      <c r="J433" s="13"/>
      <c r="K433" s="14"/>
      <c r="L433" s="22"/>
      <c r="M433" s="22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4"/>
      <c r="D434" s="5"/>
      <c r="E434" s="5"/>
      <c r="F434" s="3"/>
      <c r="G434" s="3"/>
      <c r="H434" s="3"/>
      <c r="I434" s="10"/>
      <c r="J434" s="13"/>
      <c r="K434" s="14"/>
      <c r="L434" s="22"/>
      <c r="M434" s="22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4"/>
      <c r="D435" s="5"/>
      <c r="E435" s="5"/>
      <c r="F435" s="3"/>
      <c r="G435" s="3"/>
      <c r="H435" s="3"/>
      <c r="I435" s="10"/>
      <c r="J435" s="13"/>
      <c r="K435" s="14"/>
      <c r="L435" s="22"/>
      <c r="M435" s="22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4"/>
      <c r="D436" s="5"/>
      <c r="E436" s="5"/>
      <c r="F436" s="3"/>
      <c r="G436" s="3"/>
      <c r="H436" s="3"/>
      <c r="I436" s="10"/>
      <c r="J436" s="13"/>
      <c r="K436" s="14"/>
      <c r="L436" s="22"/>
      <c r="M436" s="22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4"/>
      <c r="D437" s="5"/>
      <c r="E437" s="5"/>
      <c r="F437" s="3"/>
      <c r="G437" s="3"/>
      <c r="H437" s="3"/>
      <c r="I437" s="10"/>
      <c r="J437" s="13"/>
      <c r="K437" s="14"/>
      <c r="L437" s="22"/>
      <c r="M437" s="22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4"/>
      <c r="D438" s="5"/>
      <c r="E438" s="5"/>
      <c r="F438" s="3"/>
      <c r="G438" s="3"/>
      <c r="H438" s="3"/>
      <c r="I438" s="10"/>
      <c r="J438" s="13"/>
      <c r="K438" s="14"/>
      <c r="L438" s="22"/>
      <c r="M438" s="22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4"/>
      <c r="D439" s="5"/>
      <c r="E439" s="5"/>
      <c r="F439" s="3"/>
      <c r="G439" s="3"/>
      <c r="H439" s="3"/>
      <c r="I439" s="10"/>
      <c r="J439" s="13"/>
      <c r="K439" s="14"/>
      <c r="L439" s="22"/>
      <c r="M439" s="22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4"/>
      <c r="D440" s="5"/>
      <c r="E440" s="5"/>
      <c r="F440" s="3"/>
      <c r="G440" s="3"/>
      <c r="H440" s="3"/>
      <c r="I440" s="10"/>
      <c r="J440" s="13"/>
      <c r="K440" s="14"/>
      <c r="L440" s="22"/>
      <c r="M440" s="22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4"/>
      <c r="D441" s="5"/>
      <c r="E441" s="5"/>
      <c r="F441" s="3"/>
      <c r="G441" s="3"/>
      <c r="H441" s="3"/>
      <c r="I441" s="10"/>
      <c r="J441" s="13"/>
      <c r="K441" s="14"/>
      <c r="L441" s="22"/>
      <c r="M441" s="22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4"/>
      <c r="D442" s="5"/>
      <c r="E442" s="5"/>
      <c r="F442" s="3"/>
      <c r="G442" s="3"/>
      <c r="H442" s="3"/>
      <c r="I442" s="10"/>
      <c r="J442" s="13"/>
      <c r="K442" s="14"/>
      <c r="L442" s="22"/>
      <c r="M442" s="22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4"/>
      <c r="D443" s="5"/>
      <c r="E443" s="5"/>
      <c r="F443" s="3"/>
      <c r="G443" s="3"/>
      <c r="H443" s="3"/>
      <c r="I443" s="10"/>
      <c r="J443" s="13"/>
      <c r="K443" s="14"/>
      <c r="L443" s="22"/>
      <c r="M443" s="22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4"/>
      <c r="D444" s="5"/>
      <c r="E444" s="5"/>
      <c r="F444" s="3"/>
      <c r="G444" s="3"/>
      <c r="H444" s="3"/>
      <c r="I444" s="10"/>
      <c r="J444" s="13"/>
      <c r="K444" s="14"/>
      <c r="L444" s="22"/>
      <c r="M444" s="22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4"/>
      <c r="D445" s="5"/>
      <c r="E445" s="5"/>
      <c r="F445" s="3"/>
      <c r="G445" s="3"/>
      <c r="H445" s="3"/>
      <c r="I445" s="10"/>
      <c r="J445" s="13"/>
      <c r="K445" s="14"/>
      <c r="L445" s="22"/>
      <c r="M445" s="22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4"/>
      <c r="D446" s="5"/>
      <c r="E446" s="5"/>
      <c r="F446" s="3"/>
      <c r="G446" s="3"/>
      <c r="H446" s="3"/>
      <c r="I446" s="10"/>
      <c r="J446" s="13"/>
      <c r="K446" s="14"/>
      <c r="L446" s="22"/>
      <c r="M446" s="22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4"/>
      <c r="D447" s="5"/>
      <c r="E447" s="5"/>
      <c r="F447" s="3"/>
      <c r="G447" s="3"/>
      <c r="H447" s="3"/>
      <c r="I447" s="10"/>
      <c r="J447" s="13"/>
      <c r="K447" s="14"/>
      <c r="L447" s="22"/>
      <c r="M447" s="22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4"/>
      <c r="D448" s="5"/>
      <c r="E448" s="5"/>
      <c r="F448" s="3"/>
      <c r="G448" s="3"/>
      <c r="H448" s="3"/>
      <c r="I448" s="10"/>
      <c r="J448" s="13"/>
      <c r="K448" s="14"/>
      <c r="L448" s="22"/>
      <c r="M448" s="22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4"/>
      <c r="D449" s="5"/>
      <c r="E449" s="5"/>
      <c r="F449" s="3"/>
      <c r="G449" s="3"/>
      <c r="H449" s="3"/>
      <c r="I449" s="10"/>
      <c r="J449" s="13"/>
      <c r="K449" s="14"/>
      <c r="L449" s="22"/>
      <c r="M449" s="22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4"/>
      <c r="D450" s="5"/>
      <c r="E450" s="5"/>
      <c r="F450" s="3"/>
      <c r="G450" s="3"/>
      <c r="H450" s="3"/>
      <c r="I450" s="10"/>
      <c r="J450" s="13"/>
      <c r="K450" s="14"/>
      <c r="L450" s="22"/>
      <c r="M450" s="22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4"/>
      <c r="D451" s="5"/>
      <c r="E451" s="5"/>
      <c r="F451" s="3"/>
      <c r="G451" s="3"/>
      <c r="H451" s="3"/>
      <c r="I451" s="10"/>
      <c r="J451" s="13"/>
      <c r="K451" s="14"/>
      <c r="L451" s="22"/>
      <c r="M451" s="22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4"/>
      <c r="D452" s="5"/>
      <c r="E452" s="5"/>
      <c r="F452" s="3"/>
      <c r="G452" s="3"/>
      <c r="H452" s="3"/>
      <c r="I452" s="10"/>
      <c r="J452" s="13"/>
      <c r="K452" s="14"/>
      <c r="L452" s="22"/>
      <c r="M452" s="22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4"/>
      <c r="D453" s="5"/>
      <c r="E453" s="5"/>
      <c r="F453" s="3"/>
      <c r="G453" s="3"/>
      <c r="H453" s="3"/>
      <c r="I453" s="10"/>
      <c r="J453" s="13"/>
      <c r="K453" s="14"/>
      <c r="L453" s="22"/>
      <c r="M453" s="22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4"/>
      <c r="D454" s="5"/>
      <c r="E454" s="5"/>
      <c r="F454" s="3"/>
      <c r="G454" s="3"/>
      <c r="H454" s="3"/>
      <c r="I454" s="10"/>
      <c r="J454" s="13"/>
      <c r="K454" s="14"/>
      <c r="L454" s="22"/>
      <c r="M454" s="22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4"/>
      <c r="D455" s="5"/>
      <c r="E455" s="5"/>
      <c r="F455" s="3"/>
      <c r="G455" s="3"/>
      <c r="H455" s="3"/>
      <c r="I455" s="10"/>
      <c r="J455" s="13"/>
      <c r="K455" s="14"/>
      <c r="L455" s="22"/>
      <c r="M455" s="22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4"/>
      <c r="D456" s="5"/>
      <c r="E456" s="5"/>
      <c r="F456" s="3"/>
      <c r="G456" s="3"/>
      <c r="H456" s="3"/>
      <c r="I456" s="10"/>
      <c r="J456" s="13"/>
      <c r="K456" s="14"/>
      <c r="L456" s="22"/>
      <c r="M456" s="22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4"/>
      <c r="D457" s="5"/>
      <c r="E457" s="5"/>
      <c r="F457" s="3"/>
      <c r="G457" s="3"/>
      <c r="H457" s="3"/>
      <c r="I457" s="10"/>
      <c r="J457" s="13"/>
      <c r="K457" s="14"/>
      <c r="L457" s="22"/>
      <c r="M457" s="22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4"/>
      <c r="D458" s="5"/>
      <c r="E458" s="5"/>
      <c r="F458" s="3"/>
      <c r="G458" s="3"/>
      <c r="H458" s="3"/>
      <c r="I458" s="10"/>
      <c r="J458" s="13"/>
      <c r="K458" s="14"/>
      <c r="L458" s="22"/>
      <c r="M458" s="22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4"/>
      <c r="D459" s="5"/>
      <c r="E459" s="5"/>
      <c r="F459" s="3"/>
      <c r="G459" s="3"/>
      <c r="H459" s="3"/>
      <c r="I459" s="10"/>
      <c r="J459" s="13"/>
      <c r="K459" s="14"/>
      <c r="L459" s="22"/>
      <c r="M459" s="22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4"/>
      <c r="D460" s="5"/>
      <c r="E460" s="5"/>
      <c r="F460" s="3"/>
      <c r="G460" s="3"/>
      <c r="H460" s="3"/>
      <c r="I460" s="10"/>
      <c r="J460" s="13"/>
      <c r="K460" s="14"/>
      <c r="L460" s="22"/>
      <c r="M460" s="22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4"/>
      <c r="D461" s="5"/>
      <c r="E461" s="5"/>
      <c r="F461" s="3"/>
      <c r="G461" s="3"/>
      <c r="H461" s="3"/>
      <c r="I461" s="10"/>
      <c r="J461" s="13"/>
      <c r="K461" s="14"/>
      <c r="L461" s="22"/>
      <c r="M461" s="22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4"/>
      <c r="D462" s="5"/>
      <c r="E462" s="5"/>
      <c r="F462" s="3"/>
      <c r="G462" s="3"/>
      <c r="H462" s="3"/>
      <c r="I462" s="10"/>
      <c r="J462" s="13"/>
      <c r="K462" s="14"/>
      <c r="L462" s="22"/>
      <c r="M462" s="22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4"/>
      <c r="D463" s="5"/>
      <c r="E463" s="5"/>
      <c r="F463" s="3"/>
      <c r="G463" s="3"/>
      <c r="H463" s="3"/>
      <c r="I463" s="10"/>
      <c r="J463" s="13"/>
      <c r="K463" s="14"/>
      <c r="L463" s="22"/>
      <c r="M463" s="22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4"/>
      <c r="D464" s="5"/>
      <c r="E464" s="5"/>
      <c r="F464" s="3"/>
      <c r="G464" s="3"/>
      <c r="H464" s="3"/>
      <c r="I464" s="10"/>
      <c r="J464" s="13"/>
      <c r="K464" s="14"/>
      <c r="L464" s="22"/>
      <c r="M464" s="22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4"/>
      <c r="D465" s="5"/>
      <c r="E465" s="5"/>
      <c r="F465" s="3"/>
      <c r="G465" s="3"/>
      <c r="H465" s="3"/>
      <c r="I465" s="10"/>
      <c r="J465" s="13"/>
      <c r="K465" s="14"/>
      <c r="L465" s="22"/>
      <c r="M465" s="22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4"/>
      <c r="D466" s="5"/>
      <c r="E466" s="5"/>
      <c r="F466" s="3"/>
      <c r="G466" s="3"/>
      <c r="H466" s="3"/>
      <c r="I466" s="10"/>
      <c r="J466" s="13"/>
      <c r="K466" s="14"/>
      <c r="L466" s="22"/>
      <c r="M466" s="22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4"/>
      <c r="D467" s="5"/>
      <c r="E467" s="5"/>
      <c r="F467" s="3"/>
      <c r="G467" s="3"/>
      <c r="H467" s="3"/>
      <c r="I467" s="10"/>
      <c r="J467" s="13"/>
      <c r="K467" s="14"/>
      <c r="L467" s="22"/>
      <c r="M467" s="2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4"/>
      <c r="D468" s="5"/>
      <c r="E468" s="5"/>
      <c r="F468" s="3"/>
      <c r="G468" s="3"/>
      <c r="H468" s="3"/>
      <c r="I468" s="10"/>
      <c r="J468" s="13"/>
      <c r="K468" s="14"/>
      <c r="L468" s="22"/>
      <c r="M468" s="2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4"/>
      <c r="D469" s="5"/>
      <c r="E469" s="5"/>
      <c r="F469" s="3"/>
      <c r="G469" s="3"/>
      <c r="H469" s="3"/>
      <c r="I469" s="10"/>
      <c r="J469" s="13"/>
      <c r="K469" s="14"/>
      <c r="L469" s="22"/>
      <c r="M469" s="2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4"/>
      <c r="D470" s="5"/>
      <c r="E470" s="5"/>
      <c r="F470" s="3"/>
      <c r="G470" s="3"/>
      <c r="H470" s="3"/>
      <c r="I470" s="10"/>
      <c r="J470" s="13"/>
      <c r="K470" s="14"/>
      <c r="L470" s="22"/>
      <c r="M470" s="2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4"/>
      <c r="D471" s="5"/>
      <c r="E471" s="5"/>
      <c r="F471" s="3"/>
      <c r="G471" s="3"/>
      <c r="H471" s="3"/>
      <c r="I471" s="10"/>
      <c r="J471" s="13"/>
      <c r="K471" s="14"/>
      <c r="L471" s="22"/>
      <c r="M471" s="2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4"/>
      <c r="D472" s="5"/>
      <c r="E472" s="5"/>
      <c r="F472" s="3"/>
      <c r="G472" s="3"/>
      <c r="H472" s="3"/>
      <c r="I472" s="10"/>
      <c r="J472" s="13"/>
      <c r="K472" s="14"/>
      <c r="L472" s="22"/>
      <c r="M472" s="2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4"/>
      <c r="D473" s="5"/>
      <c r="E473" s="5"/>
      <c r="F473" s="3"/>
      <c r="G473" s="3"/>
      <c r="H473" s="3"/>
      <c r="I473" s="10"/>
      <c r="J473" s="13"/>
      <c r="K473" s="14"/>
      <c r="L473" s="22"/>
      <c r="M473" s="2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4"/>
      <c r="D474" s="5"/>
      <c r="E474" s="5"/>
      <c r="F474" s="3"/>
      <c r="G474" s="3"/>
      <c r="H474" s="3"/>
      <c r="I474" s="10"/>
      <c r="J474" s="13"/>
      <c r="K474" s="14"/>
      <c r="L474" s="22"/>
      <c r="M474" s="2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4"/>
      <c r="D475" s="5"/>
      <c r="E475" s="5"/>
      <c r="F475" s="3"/>
      <c r="G475" s="3"/>
      <c r="H475" s="3"/>
      <c r="I475" s="10"/>
      <c r="J475" s="13"/>
      <c r="K475" s="14"/>
      <c r="L475" s="22"/>
      <c r="M475" s="2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4"/>
      <c r="D476" s="5"/>
      <c r="E476" s="5"/>
      <c r="F476" s="3"/>
      <c r="G476" s="3"/>
      <c r="H476" s="3"/>
      <c r="I476" s="10"/>
      <c r="J476" s="13"/>
      <c r="K476" s="14"/>
      <c r="L476" s="22"/>
      <c r="M476" s="2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4"/>
      <c r="D477" s="5"/>
      <c r="E477" s="5"/>
      <c r="F477" s="3"/>
      <c r="G477" s="3"/>
      <c r="H477" s="3"/>
      <c r="I477" s="10"/>
      <c r="J477" s="13"/>
      <c r="K477" s="14"/>
      <c r="L477" s="22"/>
      <c r="M477" s="2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4"/>
      <c r="D478" s="5"/>
      <c r="E478" s="5"/>
      <c r="F478" s="3"/>
      <c r="G478" s="3"/>
      <c r="H478" s="3"/>
      <c r="I478" s="10"/>
      <c r="J478" s="13"/>
      <c r="K478" s="14"/>
      <c r="L478" s="22"/>
      <c r="M478" s="2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4"/>
      <c r="D479" s="5"/>
      <c r="E479" s="5"/>
      <c r="F479" s="3"/>
      <c r="G479" s="3"/>
      <c r="H479" s="3"/>
      <c r="I479" s="10"/>
      <c r="J479" s="13"/>
      <c r="K479" s="14"/>
      <c r="L479" s="22"/>
      <c r="M479" s="2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4"/>
      <c r="D480" s="5"/>
      <c r="E480" s="5"/>
      <c r="F480" s="3"/>
      <c r="G480" s="3"/>
      <c r="H480" s="3"/>
      <c r="I480" s="10"/>
      <c r="J480" s="13"/>
      <c r="K480" s="14"/>
      <c r="L480" s="22"/>
      <c r="M480" s="2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4"/>
      <c r="D481" s="5"/>
      <c r="E481" s="5"/>
      <c r="F481" s="3"/>
      <c r="G481" s="3"/>
      <c r="H481" s="3"/>
      <c r="I481" s="10"/>
      <c r="J481" s="13"/>
      <c r="K481" s="14"/>
      <c r="L481" s="22"/>
      <c r="M481" s="2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4"/>
      <c r="D482" s="5"/>
      <c r="E482" s="5"/>
      <c r="F482" s="3"/>
      <c r="G482" s="3"/>
      <c r="H482" s="3"/>
      <c r="I482" s="10"/>
      <c r="J482" s="13"/>
      <c r="K482" s="14"/>
      <c r="L482" s="22"/>
      <c r="M482" s="2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4"/>
      <c r="D483" s="5"/>
      <c r="E483" s="5"/>
      <c r="F483" s="3"/>
      <c r="G483" s="3"/>
      <c r="H483" s="3"/>
      <c r="I483" s="10"/>
      <c r="J483" s="13"/>
      <c r="K483" s="14"/>
      <c r="L483" s="22"/>
      <c r="M483" s="2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4"/>
      <c r="D484" s="5"/>
      <c r="E484" s="5"/>
      <c r="F484" s="3"/>
      <c r="G484" s="3"/>
      <c r="H484" s="3"/>
      <c r="I484" s="10"/>
      <c r="J484" s="13"/>
      <c r="K484" s="14"/>
      <c r="L484" s="22"/>
      <c r="M484" s="2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4"/>
      <c r="D485" s="5"/>
      <c r="E485" s="5"/>
      <c r="F485" s="3"/>
      <c r="G485" s="3"/>
      <c r="H485" s="3"/>
      <c r="I485" s="10"/>
      <c r="J485" s="13"/>
      <c r="K485" s="14"/>
      <c r="L485" s="22"/>
      <c r="M485" s="2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4"/>
      <c r="D486" s="5"/>
      <c r="E486" s="5"/>
      <c r="F486" s="3"/>
      <c r="G486" s="3"/>
      <c r="H486" s="3"/>
      <c r="I486" s="10"/>
      <c r="J486" s="13"/>
      <c r="K486" s="14"/>
      <c r="L486" s="22"/>
      <c r="M486" s="2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4"/>
      <c r="D487" s="5"/>
      <c r="E487" s="5"/>
      <c r="F487" s="3"/>
      <c r="G487" s="3"/>
      <c r="H487" s="3"/>
      <c r="I487" s="10"/>
      <c r="J487" s="13"/>
      <c r="K487" s="14"/>
      <c r="L487" s="22"/>
      <c r="M487" s="2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4"/>
      <c r="D488" s="5"/>
      <c r="E488" s="5"/>
      <c r="F488" s="3"/>
      <c r="G488" s="3"/>
      <c r="H488" s="3"/>
      <c r="I488" s="10"/>
      <c r="J488" s="13"/>
      <c r="K488" s="14"/>
      <c r="L488" s="22"/>
      <c r="M488" s="2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4"/>
      <c r="D489" s="5"/>
      <c r="E489" s="5"/>
      <c r="F489" s="3"/>
      <c r="G489" s="3"/>
      <c r="H489" s="3"/>
      <c r="I489" s="10"/>
      <c r="J489" s="13"/>
      <c r="K489" s="14"/>
      <c r="L489" s="22"/>
      <c r="M489" s="2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4"/>
      <c r="D490" s="5"/>
      <c r="E490" s="5"/>
      <c r="F490" s="3"/>
      <c r="G490" s="3"/>
      <c r="H490" s="3"/>
      <c r="I490" s="10"/>
      <c r="J490" s="13"/>
      <c r="K490" s="14"/>
      <c r="L490" s="22"/>
      <c r="M490" s="2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4"/>
      <c r="D491" s="5"/>
      <c r="E491" s="5"/>
      <c r="F491" s="3"/>
      <c r="G491" s="3"/>
      <c r="H491" s="3"/>
      <c r="I491" s="10"/>
      <c r="J491" s="13"/>
      <c r="K491" s="14"/>
      <c r="L491" s="22"/>
      <c r="M491" s="2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4"/>
      <c r="D492" s="5"/>
      <c r="E492" s="5"/>
      <c r="F492" s="3"/>
      <c r="G492" s="3"/>
      <c r="H492" s="3"/>
      <c r="I492" s="10"/>
      <c r="J492" s="13"/>
      <c r="K492" s="14"/>
      <c r="L492" s="22"/>
      <c r="M492" s="2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4"/>
      <c r="D493" s="5"/>
      <c r="E493" s="5"/>
      <c r="F493" s="3"/>
      <c r="G493" s="3"/>
      <c r="H493" s="3"/>
      <c r="I493" s="10"/>
      <c r="J493" s="13"/>
      <c r="K493" s="14"/>
      <c r="L493" s="22"/>
      <c r="M493" s="2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4"/>
      <c r="D494" s="18"/>
      <c r="E494" s="18"/>
      <c r="F494" s="3"/>
      <c r="G494" s="3"/>
      <c r="H494" s="3"/>
      <c r="I494" s="10"/>
      <c r="J494" s="13"/>
      <c r="K494" s="14"/>
      <c r="L494" s="22"/>
      <c r="M494" s="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4"/>
      <c r="D495" s="5"/>
      <c r="E495" s="5"/>
      <c r="F495" s="3"/>
      <c r="G495" s="3"/>
      <c r="H495" s="3"/>
      <c r="I495" s="10"/>
      <c r="J495" s="13"/>
      <c r="K495" s="14"/>
      <c r="L495" s="22"/>
      <c r="M495" s="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4"/>
      <c r="D496" s="5"/>
      <c r="E496" s="5"/>
      <c r="F496" s="3"/>
      <c r="G496" s="3"/>
      <c r="H496" s="3"/>
      <c r="I496" s="10"/>
      <c r="J496" s="6">
        <f>SUM(F496:F496:G496:H496:I496)</f>
        <v>0</v>
      </c>
      <c r="K496" s="12" t="str">
        <f>LOOKUP(J496,{0,1,50,60,70,80,90},{" ","F","E","D","C","B","A"})</f>
        <v> </v>
      </c>
      <c r="L496" s="2"/>
      <c r="M496" s="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4"/>
      <c r="D497" s="5"/>
      <c r="E497" s="5"/>
      <c r="F497" s="3"/>
      <c r="G497" s="3"/>
      <c r="H497" s="3"/>
      <c r="I497" s="10"/>
      <c r="J497" s="6">
        <f>SUM(F497:F497:G497:H497:I497)</f>
        <v>0</v>
      </c>
      <c r="K497" s="12" t="str">
        <f>LOOKUP(J497,{0,1,50,60,70,80,90},{" ","F","E","D","C","B","A"})</f>
        <v> </v>
      </c>
      <c r="L497" s="2"/>
      <c r="M497" s="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4"/>
      <c r="D498" s="5"/>
      <c r="E498" s="5"/>
      <c r="F498" s="3"/>
      <c r="G498" s="3"/>
      <c r="H498" s="3"/>
      <c r="I498" s="10"/>
      <c r="J498" s="6"/>
      <c r="K498" s="12" t="str">
        <f>LOOKUP(J498,{0,1,50,60,70,80,90},{" ","F","E","D","C","B","A"})</f>
        <v> </v>
      </c>
      <c r="L498" s="2"/>
      <c r="M498" s="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4"/>
      <c r="D499" s="5"/>
      <c r="E499" s="5"/>
      <c r="F499" s="3"/>
      <c r="G499" s="3"/>
      <c r="H499" s="3"/>
      <c r="I499" s="10"/>
      <c r="J499" s="6">
        <f>SUM(F499:F499:G499:H499:I499)</f>
        <v>0</v>
      </c>
      <c r="K499" s="12" t="str">
        <f>LOOKUP(J499,{0,1,50,60,70,80,90},{" ","F","E","D","C","B","A"})</f>
        <v> </v>
      </c>
      <c r="L499" s="2"/>
      <c r="M499" s="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4"/>
      <c r="D500" s="5"/>
      <c r="E500" s="5"/>
      <c r="F500" s="3"/>
      <c r="G500" s="3"/>
      <c r="H500" s="3"/>
      <c r="I500" s="10"/>
      <c r="J500" s="6">
        <f>SUM(F500:F500:G500:H500:I500)</f>
        <v>0</v>
      </c>
      <c r="K500" s="12" t="str">
        <f>LOOKUP(J500,{0,1,50,60,70,80,90},{" ","F","E","D","C","B","A"})</f>
        <v> </v>
      </c>
      <c r="L500" s="2"/>
      <c r="M500" s="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4"/>
      <c r="D501" s="5"/>
      <c r="E501" s="5"/>
      <c r="F501" s="3"/>
      <c r="G501" s="3"/>
      <c r="H501" s="3"/>
      <c r="I501" s="10"/>
      <c r="J501" s="6">
        <f>SUM(F501:F501:G501:H501:I501)</f>
        <v>0</v>
      </c>
      <c r="K501" s="12" t="str">
        <f>LOOKUP(J501,{0,1,50,60,70,80,90},{" ","F","E","D","C","B","A"})</f>
        <v> </v>
      </c>
      <c r="L501" s="2"/>
      <c r="M501" s="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4"/>
      <c r="D502" s="5"/>
      <c r="E502" s="5"/>
      <c r="F502" s="3"/>
      <c r="G502" s="3"/>
      <c r="H502" s="3"/>
      <c r="I502" s="10"/>
      <c r="J502" s="6">
        <f>SUM(F502:F502:G502:H502:I502)</f>
        <v>0</v>
      </c>
      <c r="K502" s="12" t="str">
        <f>LOOKUP(J502,{0,1,50,60,70,80,90},{" ","F","E","D","C","B","A"})</f>
        <v> </v>
      </c>
      <c r="L502" s="2"/>
      <c r="M502" s="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4"/>
      <c r="D503" s="5"/>
      <c r="E503" s="5"/>
      <c r="F503" s="3"/>
      <c r="G503" s="3"/>
      <c r="H503" s="3"/>
      <c r="I503" s="10"/>
      <c r="J503" s="6">
        <f>SUM(F503:F503:G503:H503:I503)</f>
        <v>0</v>
      </c>
      <c r="K503" s="12" t="str">
        <f>LOOKUP(J503,{0,1,50,60,70,80,90},{" ","F","E","D","C","B","A"})</f>
        <v> </v>
      </c>
      <c r="L503" s="2"/>
      <c r="M503" s="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4"/>
      <c r="D504" s="5"/>
      <c r="E504" s="5"/>
      <c r="F504" s="3"/>
      <c r="G504" s="3"/>
      <c r="H504" s="3"/>
      <c r="I504" s="10"/>
      <c r="J504" s="6"/>
      <c r="K504" s="12"/>
      <c r="L504" s="2"/>
      <c r="M504" s="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4"/>
      <c r="D505" s="18"/>
      <c r="E505" s="18"/>
      <c r="F505" s="3"/>
      <c r="G505" s="10"/>
      <c r="H505" s="3"/>
      <c r="I505" s="10"/>
      <c r="J505" s="6"/>
      <c r="K505" s="12"/>
      <c r="L505" s="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4"/>
      <c r="D506" s="5"/>
      <c r="E506" s="5"/>
      <c r="F506" s="3"/>
      <c r="G506" s="10"/>
      <c r="H506" s="3"/>
      <c r="I506" s="10"/>
      <c r="J506" s="6"/>
      <c r="K506" s="12" t="str">
        <f>LOOKUP(J506,{0,1,50,60,70,80,90},{" ","F","E","D","C","B","A"})</f>
        <v> </v>
      </c>
      <c r="L506" s="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4"/>
      <c r="D507" s="5"/>
      <c r="E507" s="5"/>
      <c r="F507" s="3"/>
      <c r="G507" s="10"/>
      <c r="H507" s="3"/>
      <c r="I507" s="10"/>
      <c r="J507" s="6"/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4"/>
      <c r="D508" s="5"/>
      <c r="E508" s="5"/>
      <c r="F508" s="3"/>
      <c r="G508" s="10"/>
      <c r="H508" s="3"/>
      <c r="I508" s="10"/>
      <c r="J508" s="6"/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4"/>
      <c r="D509" s="5"/>
      <c r="E509" s="5"/>
      <c r="F509" s="3"/>
      <c r="G509" s="10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4"/>
      <c r="D510" s="5"/>
      <c r="E510" s="5"/>
      <c r="F510" s="3"/>
      <c r="G510" s="10"/>
      <c r="H510" s="3"/>
      <c r="I510" s="10"/>
      <c r="J510" s="6"/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4"/>
      <c r="D511" s="5"/>
      <c r="E511" s="5"/>
      <c r="F511" s="3"/>
      <c r="G511" s="10"/>
      <c r="H511" s="3"/>
      <c r="I511" s="10"/>
      <c r="J511" s="6"/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4"/>
      <c r="D512" s="5"/>
      <c r="E512" s="5"/>
      <c r="F512" s="3"/>
      <c r="G512" s="10"/>
      <c r="H512" s="3"/>
      <c r="I512" s="10"/>
      <c r="J512" s="6"/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4"/>
      <c r="D513" s="5"/>
      <c r="E513" s="5"/>
      <c r="F513" s="3"/>
      <c r="G513" s="10"/>
      <c r="H513" s="3"/>
      <c r="I513" s="10"/>
      <c r="J513" s="6"/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4"/>
      <c r="D514" s="5"/>
      <c r="E514" s="5"/>
      <c r="F514" s="3"/>
      <c r="G514" s="10"/>
      <c r="H514" s="3"/>
      <c r="I514" s="10"/>
      <c r="J514" s="6"/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4"/>
      <c r="D515" s="5"/>
      <c r="E515" s="5"/>
      <c r="F515" s="3"/>
      <c r="G515" s="10"/>
      <c r="H515" s="3"/>
      <c r="I515" s="10"/>
      <c r="J515" s="6"/>
      <c r="K515" s="12" t="str">
        <f>LOOKUP(J515,{0,1,50,60,70,80,90},{" ","F","E","D","C","B","A"})</f>
        <v> </v>
      </c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4"/>
      <c r="D516" s="5"/>
      <c r="E516" s="5"/>
      <c r="F516" s="3"/>
      <c r="G516" s="10"/>
      <c r="H516" s="3"/>
      <c r="I516" s="10"/>
      <c r="J516" s="6"/>
      <c r="K516" s="12" t="str">
        <f>LOOKUP(J516,{0,1,50,60,70,80,90},{" ","F","E","D","C","B","A"})</f>
        <v> </v>
      </c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4"/>
      <c r="D517" s="5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4"/>
      <c r="D518" s="5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4"/>
      <c r="D519" s="5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4"/>
      <c r="D520" s="5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4"/>
      <c r="D521" s="5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4"/>
      <c r="D522" s="5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4"/>
      <c r="D523" s="5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4"/>
      <c r="D524" s="5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4"/>
      <c r="D525" s="5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4"/>
      <c r="D526" s="5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4"/>
      <c r="D527" s="5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4"/>
      <c r="D528" s="5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4"/>
      <c r="D529" s="5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4"/>
      <c r="D530" s="5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4"/>
      <c r="D531" s="5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4"/>
      <c r="D532" s="5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4"/>
      <c r="D533" s="5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4"/>
      <c r="D534" s="5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4"/>
      <c r="D535" s="5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4"/>
      <c r="D536" s="5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4"/>
      <c r="D537" s="5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4"/>
      <c r="D538" s="5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4"/>
      <c r="D539" s="5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4"/>
      <c r="D540" s="5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4"/>
      <c r="D541" s="5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4"/>
      <c r="D542" s="5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4"/>
      <c r="D543" s="5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4"/>
      <c r="D544" s="5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4"/>
      <c r="D545" s="5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4"/>
      <c r="D546" s="5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4"/>
      <c r="D547" s="5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4"/>
      <c r="D548" s="5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4"/>
      <c r="D549" s="5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4"/>
      <c r="D550" s="5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4"/>
      <c r="D551" s="5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4"/>
      <c r="D552" s="5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4"/>
      <c r="D553" s="5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4"/>
      <c r="D554" s="5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4"/>
      <c r="D555" s="5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4"/>
      <c r="D556" s="5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4"/>
      <c r="D557" s="5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4"/>
      <c r="D558" s="5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4"/>
      <c r="D559" s="5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4"/>
      <c r="D560" s="5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4"/>
      <c r="D561" s="5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4"/>
      <c r="D562" s="5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4"/>
      <c r="D563" s="5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4"/>
      <c r="D564" s="5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4"/>
      <c r="D565" s="5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4"/>
      <c r="D566" s="5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4"/>
      <c r="D567" s="5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4"/>
      <c r="D568" s="5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4"/>
      <c r="D569" s="5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4"/>
      <c r="D570" s="5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4"/>
      <c r="D571" s="5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4"/>
      <c r="D572" s="5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4"/>
      <c r="D573" s="5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4"/>
      <c r="D574" s="5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4"/>
      <c r="D575" s="5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4"/>
      <c r="D576" s="5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4"/>
      <c r="D577" s="5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4"/>
      <c r="D578" s="5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4"/>
      <c r="D579" s="5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4"/>
      <c r="D580" s="5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4"/>
      <c r="D581" s="5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4"/>
      <c r="D582" s="5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4"/>
      <c r="D583" s="5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4"/>
      <c r="D584" s="5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4"/>
      <c r="D585" s="5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4"/>
      <c r="D586" s="5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4"/>
      <c r="D587" s="5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4"/>
      <c r="D588" s="5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4"/>
      <c r="D589" s="5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4"/>
      <c r="D590" s="5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4"/>
      <c r="D591" s="5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4"/>
      <c r="D592" s="5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4"/>
      <c r="D593" s="5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4"/>
      <c r="D594" s="5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4"/>
      <c r="D595" s="5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4"/>
      <c r="D596" s="5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4"/>
      <c r="D597" s="5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4"/>
      <c r="D598" s="5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4"/>
      <c r="D599" s="5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4"/>
      <c r="D600" s="5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4"/>
      <c r="D601" s="5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4"/>
      <c r="D602" s="5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4"/>
      <c r="D603" s="5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4"/>
      <c r="D604" s="5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4"/>
      <c r="D605" s="5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4"/>
      <c r="D606" s="5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4"/>
      <c r="D607" s="5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4"/>
      <c r="D608" s="5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4"/>
      <c r="D609" s="5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4"/>
      <c r="D610" s="5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4"/>
      <c r="D611" s="5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4"/>
      <c r="D612" s="5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4"/>
      <c r="D613" s="5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4"/>
      <c r="D614" s="5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4"/>
      <c r="D615" s="5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4"/>
      <c r="D616" s="5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4"/>
      <c r="D617" s="5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4"/>
      <c r="D618" s="5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4"/>
      <c r="D619" s="5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4"/>
      <c r="D620" s="5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4"/>
      <c r="D621" s="5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4"/>
      <c r="D622" s="5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4"/>
      <c r="D623" s="5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4"/>
      <c r="D624" s="5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4"/>
      <c r="D625" s="5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4"/>
      <c r="D626" s="5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4"/>
      <c r="D627" s="5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4"/>
      <c r="D628" s="5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4"/>
      <c r="D629" s="5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4"/>
      <c r="D630" s="5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4"/>
      <c r="D631" s="5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1"/>
      <c r="N631" s="1"/>
      <c r="O631" s="1"/>
      <c r="P631" s="1"/>
      <c r="Q631" s="1"/>
      <c r="R631" s="1"/>
      <c r="S631" s="1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4"/>
      <c r="D632" s="5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1"/>
      <c r="N632" s="1"/>
      <c r="O632" s="1"/>
      <c r="P632" s="1"/>
      <c r="Q632" s="1"/>
      <c r="R632" s="1"/>
      <c r="S632" s="1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20" ht="16.5">
      <c r="A633" s="4"/>
      <c r="B633" s="4"/>
      <c r="C633" s="4"/>
      <c r="D633" s="5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6.5">
      <c r="A634" s="4"/>
      <c r="B634" s="4"/>
      <c r="C634" s="4"/>
      <c r="D634" s="5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6.5">
      <c r="A635" s="4"/>
      <c r="B635" s="4"/>
      <c r="C635" s="4"/>
      <c r="D635" s="5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6.5">
      <c r="A636" s="4"/>
      <c r="B636" s="4"/>
      <c r="C636" s="4"/>
      <c r="D636" s="5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6.5">
      <c r="A637" s="4"/>
      <c r="B637" s="4"/>
      <c r="C637" s="4"/>
      <c r="D637" s="5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6.5">
      <c r="A638" s="4"/>
      <c r="B638" s="4"/>
      <c r="C638" s="4"/>
      <c r="D638" s="5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6.5">
      <c r="A639" s="4"/>
      <c r="B639" s="4"/>
      <c r="C639" s="4"/>
      <c r="D639" s="5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6.5">
      <c r="A640" s="4"/>
      <c r="B640" s="4"/>
      <c r="C640" s="4"/>
      <c r="D640" s="5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6.5">
      <c r="A641" s="4"/>
      <c r="B641" s="4"/>
      <c r="C641" s="4"/>
      <c r="D641" s="5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6.5">
      <c r="A642" s="4"/>
      <c r="B642" s="4"/>
      <c r="C642" s="4"/>
      <c r="D642" s="5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6.5">
      <c r="A643" s="4"/>
      <c r="B643" s="4"/>
      <c r="C643" s="4"/>
      <c r="D643" s="5"/>
      <c r="E643" s="5"/>
      <c r="F643" s="3"/>
      <c r="G643" s="10"/>
      <c r="H643" s="10"/>
      <c r="I643" s="10"/>
      <c r="J643" s="6"/>
      <c r="K643" s="12" t="str">
        <f>LOOKUP(J643,{0,1,50,60,70,80,90},{" ","F","E","D","C","B","A"})</f>
        <v> </v>
      </c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6.5">
      <c r="A644" s="4"/>
      <c r="B644" s="4"/>
      <c r="C644" s="4"/>
      <c r="D644" s="5"/>
      <c r="E644" s="5"/>
      <c r="F644" s="3"/>
      <c r="G644" s="10"/>
      <c r="H644" s="10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4"/>
      <c r="D645" s="5"/>
      <c r="E645" s="5"/>
      <c r="F645" s="3"/>
      <c r="G645" s="10"/>
      <c r="H645" s="10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4"/>
      <c r="D646" s="5"/>
      <c r="E646" s="5"/>
      <c r="F646" s="3"/>
      <c r="G646" s="10"/>
      <c r="H646" s="10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4"/>
      <c r="D647" s="5"/>
      <c r="E647" s="5"/>
      <c r="F647" s="3"/>
      <c r="G647" s="10"/>
      <c r="H647" s="10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4"/>
      <c r="D648" s="5"/>
      <c r="E648" s="5"/>
      <c r="F648" s="3"/>
      <c r="G648" s="10"/>
      <c r="H648" s="10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4"/>
      <c r="D649" s="5"/>
      <c r="E649" s="5"/>
      <c r="F649" s="3"/>
      <c r="G649" s="10"/>
      <c r="H649" s="10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4"/>
      <c r="D650" s="5"/>
      <c r="E650" s="5"/>
      <c r="F650" s="3"/>
      <c r="G650" s="10"/>
      <c r="H650" s="10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4"/>
      <c r="D651" s="5"/>
      <c r="E651" s="5"/>
      <c r="F651" s="3"/>
      <c r="G651" s="10"/>
      <c r="H651" s="10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4"/>
      <c r="D652" s="5"/>
      <c r="E652" s="5"/>
      <c r="F652" s="3"/>
      <c r="G652" s="10"/>
      <c r="H652" s="10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4"/>
      <c r="D653" s="5"/>
      <c r="E653" s="5"/>
      <c r="F653" s="3"/>
      <c r="G653" s="10"/>
      <c r="H653" s="10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4"/>
      <c r="D654" s="5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4"/>
      <c r="D655" s="5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4"/>
      <c r="D656" s="5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4"/>
      <c r="D657" s="5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4"/>
      <c r="D658" s="5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4"/>
      <c r="D659" s="5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4"/>
      <c r="D660" s="5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4"/>
      <c r="D661" s="5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4"/>
      <c r="D662" s="5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4"/>
      <c r="D663" s="5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4"/>
      <c r="D664" s="5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4"/>
      <c r="D665" s="5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4"/>
      <c r="D666" s="5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4"/>
      <c r="D667" s="5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4"/>
      <c r="D668" s="5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4"/>
      <c r="D669" s="5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4"/>
      <c r="D670" s="5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4"/>
      <c r="D671" s="5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4"/>
      <c r="D672" s="5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4"/>
      <c r="D673" s="5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4"/>
      <c r="D674" s="5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4"/>
      <c r="D675" s="5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4"/>
      <c r="D676" s="5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4"/>
      <c r="D677" s="5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4"/>
      <c r="D678" s="5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4"/>
      <c r="D679" s="5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4"/>
      <c r="D680" s="5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4"/>
      <c r="D681" s="5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4"/>
      <c r="D682" s="5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4"/>
      <c r="D683" s="5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4"/>
      <c r="D684" s="5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4"/>
      <c r="D685" s="5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4"/>
      <c r="D686" s="5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4"/>
      <c r="D687" s="5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4"/>
      <c r="D688" s="5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4"/>
      <c r="D689" s="5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4"/>
      <c r="D690" s="5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4"/>
      <c r="D691" s="5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T691" s="1"/>
    </row>
    <row r="692" spans="1:20" ht="16.5">
      <c r="A692" s="4"/>
      <c r="B692" s="4"/>
      <c r="C692" s="4"/>
      <c r="D692" s="5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T692" s="1"/>
    </row>
    <row r="693" spans="1:11" ht="16.5">
      <c r="A693" s="4"/>
      <c r="B693" s="4"/>
      <c r="C693" s="4"/>
      <c r="D693" s="5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</row>
    <row r="694" spans="1:11" ht="16.5">
      <c r="A694" s="4"/>
      <c r="B694" s="4"/>
      <c r="C694" s="4"/>
      <c r="D694" s="5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</row>
    <row r="695" spans="1:11" ht="16.5">
      <c r="A695" s="4"/>
      <c r="B695" s="4"/>
      <c r="C695" s="4"/>
      <c r="D695" s="5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</row>
    <row r="696" spans="1:11" ht="16.5">
      <c r="A696" s="4"/>
      <c r="B696" s="4"/>
      <c r="C696" s="4"/>
      <c r="D696" s="5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</row>
    <row r="697" spans="1:11" ht="16.5">
      <c r="A697" s="4"/>
      <c r="B697" s="4"/>
      <c r="C697" s="4"/>
      <c r="D697" s="5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</row>
    <row r="698" spans="1:11" ht="16.5">
      <c r="A698" s="4"/>
      <c r="B698" s="4"/>
      <c r="C698" s="4"/>
      <c r="D698" s="5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</row>
    <row r="699" spans="1:11" ht="16.5">
      <c r="A699" s="4"/>
      <c r="B699" s="4"/>
      <c r="C699" s="4"/>
      <c r="D699" s="5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</row>
    <row r="700" spans="1:11" ht="16.5">
      <c r="A700" s="4"/>
      <c r="B700" s="4"/>
      <c r="C700" s="4"/>
      <c r="D700" s="5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</row>
    <row r="701" spans="1:11" ht="16.5">
      <c r="A701" s="4"/>
      <c r="B701" s="4"/>
      <c r="C701" s="4"/>
      <c r="D701" s="5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</row>
    <row r="702" spans="1:11" ht="16.5">
      <c r="A702" s="4"/>
      <c r="B702" s="4"/>
      <c r="C702" s="4"/>
      <c r="D702" s="5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</row>
    <row r="703" spans="1:11" ht="16.5">
      <c r="A703" s="4"/>
      <c r="B703" s="4"/>
      <c r="C703" s="4"/>
      <c r="D703" s="5"/>
      <c r="E703" s="5"/>
      <c r="F703" s="3"/>
      <c r="G703" s="10"/>
      <c r="H703" s="10"/>
      <c r="I703" s="10"/>
      <c r="J703" s="13"/>
      <c r="K703" s="14"/>
    </row>
    <row r="704" spans="1:11" ht="16.5">
      <c r="A704" s="4"/>
      <c r="B704" s="4"/>
      <c r="C704" s="4"/>
      <c r="D704" s="5"/>
      <c r="E704" s="5"/>
      <c r="F704" s="3"/>
      <c r="G704" s="10"/>
      <c r="H704" s="10"/>
      <c r="I704" s="10"/>
      <c r="J704" s="13"/>
      <c r="K704" s="14"/>
    </row>
    <row r="705" spans="1:11" ht="16.5">
      <c r="A705" s="4"/>
      <c r="B705" s="4"/>
      <c r="C705" s="4"/>
      <c r="D705" s="5"/>
      <c r="E705" s="5"/>
      <c r="F705" s="3"/>
      <c r="G705" s="10"/>
      <c r="H705" s="10"/>
      <c r="I705" s="10"/>
      <c r="J705" s="13"/>
      <c r="K705" s="14"/>
    </row>
    <row r="706" spans="1:11" ht="16.5">
      <c r="A706" s="4"/>
      <c r="B706" s="4"/>
      <c r="C706" s="4"/>
      <c r="D706" s="5"/>
      <c r="E706" s="5"/>
      <c r="F706" s="3"/>
      <c r="G706" s="10"/>
      <c r="H706" s="10"/>
      <c r="I706" s="10"/>
      <c r="J706" s="13"/>
      <c r="K706" s="14"/>
    </row>
    <row r="707" spans="1:11" ht="16.5">
      <c r="A707" s="4"/>
      <c r="B707" s="4"/>
      <c r="C707" s="4"/>
      <c r="D707" s="5"/>
      <c r="E707" s="5"/>
      <c r="F707" s="3"/>
      <c r="G707" s="10"/>
      <c r="H707" s="10"/>
      <c r="I707" s="10"/>
      <c r="J707" s="13"/>
      <c r="K707" s="14"/>
    </row>
    <row r="708" spans="1:11" ht="16.5">
      <c r="A708" s="4"/>
      <c r="B708" s="4"/>
      <c r="C708" s="4"/>
      <c r="D708" s="5"/>
      <c r="E708" s="5"/>
      <c r="F708" s="3"/>
      <c r="G708" s="10"/>
      <c r="H708" s="10"/>
      <c r="I708" s="10"/>
      <c r="J708" s="13"/>
      <c r="K708" s="14"/>
    </row>
    <row r="709" spans="1:11" ht="16.5">
      <c r="A709" s="4"/>
      <c r="B709" s="4"/>
      <c r="C709" s="4"/>
      <c r="D709" s="5"/>
      <c r="E709" s="5"/>
      <c r="F709" s="3"/>
      <c r="G709" s="10"/>
      <c r="H709" s="10"/>
      <c r="I709" s="10"/>
      <c r="J709" s="13"/>
      <c r="K709" s="14"/>
    </row>
    <row r="710" spans="1:11" ht="16.5">
      <c r="A710" s="4"/>
      <c r="B710" s="4"/>
      <c r="C710" s="4"/>
      <c r="D710" s="5"/>
      <c r="E710" s="5"/>
      <c r="F710" s="3"/>
      <c r="G710" s="10"/>
      <c r="H710" s="10"/>
      <c r="I710" s="10"/>
      <c r="J710" s="13"/>
      <c r="K710" s="14"/>
    </row>
    <row r="711" spans="1:11" ht="16.5">
      <c r="A711" s="4"/>
      <c r="B711" s="4"/>
      <c r="C711" s="4"/>
      <c r="D711" s="5"/>
      <c r="E711" s="5"/>
      <c r="F711" s="3"/>
      <c r="G711" s="10"/>
      <c r="H711" s="10"/>
      <c r="I711" s="10"/>
      <c r="J711" s="13"/>
      <c r="K711" s="14"/>
    </row>
    <row r="712" spans="10:11" ht="15">
      <c r="J712" s="15"/>
      <c r="K712" s="15"/>
    </row>
  </sheetData>
  <sheetProtection/>
  <mergeCells count="13">
    <mergeCell ref="F7:G7"/>
    <mergeCell ref="C7:C8"/>
    <mergeCell ref="H7:I7"/>
    <mergeCell ref="A2:M2"/>
    <mergeCell ref="K7:K8"/>
    <mergeCell ref="E7:E8"/>
    <mergeCell ref="D7:D8"/>
    <mergeCell ref="J7:J8"/>
    <mergeCell ref="A7:A8"/>
    <mergeCell ref="A4:M4"/>
    <mergeCell ref="A1:K1"/>
    <mergeCell ref="A5:K5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2018-12-10T14:56:58Z</cp:lastPrinted>
  <dcterms:created xsi:type="dcterms:W3CDTF">2013-02-18T10:46:38Z</dcterms:created>
  <dcterms:modified xsi:type="dcterms:W3CDTF">2019-01-12T10:41:49Z</dcterms:modified>
  <cp:category/>
  <cp:version/>
  <cp:contentType/>
  <cp:contentStatus/>
</cp:coreProperties>
</file>